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уџет пројекта -Образац 1" sheetId="1" r:id="rId1"/>
    <sheet name="Ревидирани буџет - Образац 1а" sheetId="2" r:id="rId2"/>
    <sheet name="Финансијски извештај -Образац 2" sheetId="3" r:id="rId3"/>
  </sheets>
  <definedNames>
    <definedName name="_xlnm.Print_Area" localSheetId="0">'Буџет пројекта -Образац 1'!$A$1:$K$247</definedName>
    <definedName name="_xlnm.Print_Area" localSheetId="1">'Ревидирани буџет - Образац 1а'!$B$1:$K$81</definedName>
    <definedName name="_xlnm.Print_Area" localSheetId="2">'Финансијски извештај -Образац 2'!$A$1:$J$89</definedName>
    <definedName name="Excel_BuiltIn_Print_Area" localSheetId="0">'Буџет пројекта -Образац 1'!$A$1:$K$247</definedName>
    <definedName name="_GoBack" localSheetId="0">'Буџет пројекта -Образац 1'!$B$109</definedName>
    <definedName name="Excel_BuiltIn_Print_Area" localSheetId="1">'Ревидирани буџет - Образац 1а'!$B$1:$K$81</definedName>
    <definedName name="Excel_BuiltIn_Print_Area" localSheetId="2">'Финансијски извештај -Образац 2'!$A$1:$J$89</definedName>
  </definedNames>
  <calcPr fullCalcOnLoad="1"/>
</workbook>
</file>

<file path=xl/sharedStrings.xml><?xml version="1.0" encoding="utf-8"?>
<sst xmlns="http://schemas.openxmlformats.org/spreadsheetml/2006/main" count="205" uniqueCount="166">
  <si>
    <t>БУЏЕТ ПРОЈЕКТА - Образац 1</t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</si>
  <si>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</si>
  <si>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</si>
  <si>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</si>
  <si>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</si>
  <si>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</si>
  <si>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</si>
  <si>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</si>
  <si>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</si>
  <si>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</si>
  <si>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</si>
  <si>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</si>
  <si>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</si>
  <si>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</si>
  <si>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</si>
  <si>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</si>
  <si>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</si>
  <si>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</si>
  <si>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</si>
  <si>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</si>
  <si>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</si>
  <si>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</si>
  <si>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</si>
  <si>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t>I- УКУПНИ ТРОШКОВИ ПРОЈЕКТА б/</t>
  </si>
  <si>
    <t>II - РАСПОДЕЛА УКУПНИХ ТРОШКОВА  в/</t>
  </si>
  <si>
    <t>РБ</t>
  </si>
  <si>
    <t>Врста трошка г/</t>
  </si>
  <si>
    <t>Јединица мере</t>
  </si>
  <si>
    <t>Цена по јединици</t>
  </si>
  <si>
    <t>Број јединица</t>
  </si>
  <si>
    <t>Укупно д/</t>
  </si>
  <si>
    <t>Трошкови из прихода од Органа који је расписао конкурсђ/</t>
  </si>
  <si>
    <t>Трошкови који ће се финансирати из свих других извора финансирања ђ/</t>
  </si>
  <si>
    <t>Проверае/</t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</si>
  <si>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</si>
  <si>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</si>
  <si>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</si>
  <si>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</si>
  <si>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</si>
  <si>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</si>
  <si>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</si>
  <si>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</si>
  <si>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</si>
  <si>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</si>
  <si>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</si>
  <si>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</si>
  <si>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</si>
  <si>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>ОПЕРАТИВНИ ТРОШКОВИ (приказани према наведеним активностима у Обрасцу 1, тачка 3.6)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</si>
  <si>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</si>
  <si>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</si>
  <si>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</si>
  <si>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</si>
  <si>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</si>
  <si>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</si>
  <si>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</si>
  <si>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</si>
  <si>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</si>
  <si>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</si>
  <si>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</si>
  <si>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rPr>
        <sz val="9"/>
        <rFont val="Times New Roman"/>
        <family val="1"/>
      </rP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</si>
  <si>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</si>
  <si>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</si>
  <si>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</si>
  <si>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</si>
  <si>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</si>
  <si>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</si>
  <si>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</si>
  <si>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</si>
  <si>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</si>
  <si>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</si>
  <si>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</si>
  <si>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</si>
  <si>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 РЕВИДИРАН БУЏЕТ ПРОЈЕКТА - Образац 1а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</si>
  <si>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</si>
  <si>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</si>
  <si>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</si>
  <si>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</si>
  <si>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</si>
  <si>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</si>
  <si>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</si>
  <si>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</si>
  <si>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</si>
  <si>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</si>
  <si>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</si>
  <si>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</si>
  <si>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</si>
  <si>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</si>
  <si>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</si>
  <si>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</si>
  <si>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</si>
  <si>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</si>
  <si>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</si>
  <si>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</si>
  <si>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</si>
  <si>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</si>
  <si>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</si>
  <si>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</si>
  <si>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</si>
  <si>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</si>
  <si>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</si>
  <si>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</si>
  <si>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</si>
  <si>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</si>
  <si>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t xml:space="preserve">ОПЕРАТИВНИ ТРОШКОВИ 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</si>
  <si>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</si>
  <si>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</si>
  <si>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</si>
  <si>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t>ФИНАНСИЈСКИ  ИЗВЕШТАЈ О РЕАЛИЗАЦИЈИ ПРОЈЕКТА  - Образац 2</t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</si>
  <si>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</si>
  <si>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</si>
  <si>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</si>
  <si>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</si>
  <si>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</si>
  <si>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</si>
  <si>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</si>
  <si>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</si>
  <si>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</si>
  <si>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</si>
  <si>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</si>
  <si>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</si>
  <si>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</si>
  <si>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</si>
  <si>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</si>
  <si>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</si>
  <si>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</si>
  <si>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</si>
  <si>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</si>
  <si>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</si>
  <si>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</si>
  <si>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</si>
  <si>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</si>
  <si>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</si>
  <si>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</si>
  <si>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</si>
  <si>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</si>
  <si>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</si>
  <si>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</si>
  <si>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</si>
  <si>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</si>
  <si>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</si>
  <si>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t>I - УКУПНИ ТРОШКОВИб/</t>
  </si>
  <si>
    <t>II - УГОВОРЕНИ И РЕАЛИЗОВАНИ  ТРОШКОВИ (унос) в/</t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</si>
  <si>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</si>
  <si>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</si>
  <si>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</si>
  <si>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</si>
  <si>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</si>
  <si>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</si>
  <si>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</si>
  <si>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</si>
  <si>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</si>
  <si>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</si>
  <si>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</si>
  <si>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</si>
  <si>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</si>
  <si>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</si>
  <si>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</si>
  <si>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</si>
  <si>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</si>
  <si>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</si>
  <si>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</si>
  <si>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</si>
  <si>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</si>
  <si>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rPr>
        <sz val="9"/>
        <rFont val="Times New Roman"/>
        <family val="1"/>
      </rP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</si>
  <si>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rPr>
        <sz val="9"/>
        <rFont val="Times New Roman"/>
        <family val="1"/>
      </rP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</si>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</sst>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%"/>
    <numFmt numFmtId="166" formatCode="@"/>
    <numFmt numFmtId="167" formatCode="#,##0.00"/>
    <numFmt numFmtId="168" formatCode="#,##0.0"/>
    <numFmt numFmtId="169" formatCode="0.00%"/>
    <numFmt numFmtId="170" formatCode="#,##0"/>
    <numFmt numFmtId="171" formatCode="0"/>
    <numFmt numFmtId="172" formatCode="General"/>
  </numFmts>
  <fonts count="33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trike/>
      <sz val="12"/>
      <color indexed="8"/>
      <name val="Times New Roman"/>
      <family val="0"/>
    </font>
    <font>
      <b/>
      <sz val="11"/>
      <color indexed="12"/>
      <name val="Calibri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u val="single"/>
      <sz val="12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8"/>
      </bottom>
    </border>
    <border>
      <left style="thick">
        <color indexed="23"/>
      </left>
      <right style="thin">
        <color indexed="8"/>
      </right>
      <top style="double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double">
        <color indexed="8"/>
      </top>
      <bottom style="thin">
        <color indexed="23"/>
      </bottom>
    </border>
    <border>
      <left style="thick">
        <color indexed="23"/>
      </left>
      <right style="thin">
        <color indexed="8"/>
      </right>
      <top style="thin">
        <color indexed="23"/>
      </top>
      <bottom style="medium">
        <color indexed="8"/>
      </bottom>
    </border>
    <border>
      <left style="thin">
        <color indexed="8"/>
      </left>
      <right style="thick">
        <color indexed="23"/>
      </right>
      <top>
        <color indexed="63"/>
      </top>
      <bottom style="thin">
        <color indexed="8"/>
      </bottom>
    </border>
    <border>
      <left style="thick">
        <color indexed="23"/>
      </left>
      <right style="thin">
        <color indexed="8"/>
      </right>
      <top style="medium">
        <color indexed="8"/>
      </top>
      <bottom style="thin">
        <color indexed="2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23"/>
      </right>
      <top style="medium">
        <color indexed="8"/>
      </top>
      <bottom style="dotted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ck">
        <color indexed="23"/>
      </right>
      <top style="medium">
        <color indexed="40"/>
      </top>
      <bottom style="thin">
        <color indexed="8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thin">
        <color indexed="8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double">
        <color indexed="8"/>
      </top>
      <bottom style="double">
        <color indexed="10"/>
      </bottom>
    </border>
    <border>
      <left style="thick">
        <color indexed="2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ck">
        <color indexed="23"/>
      </left>
      <right style="double">
        <color indexed="10"/>
      </right>
      <top style="double">
        <color indexed="8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medium">
        <color indexed="8"/>
      </bottom>
    </border>
    <border>
      <left style="thick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double">
        <color indexed="10"/>
      </left>
      <right>
        <color indexed="63"/>
      </right>
      <top style="double">
        <color indexed="10"/>
      </top>
      <bottom style="thin">
        <color indexed="8"/>
      </bottom>
    </border>
    <border>
      <left style="thick">
        <color indexed="23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 style="thin">
        <color indexed="8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double">
        <color indexed="10"/>
      </left>
      <right style="medium">
        <color indexed="10"/>
      </right>
      <top style="medium">
        <color indexed="8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medium">
        <color indexed="8"/>
      </top>
      <bottom style="double">
        <color indexed="10"/>
      </bottom>
    </border>
    <border>
      <left style="double">
        <color indexed="10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 style="thick">
        <color indexed="23"/>
      </right>
      <top style="double">
        <color indexed="10"/>
      </top>
      <bottom style="dotted">
        <color indexed="8"/>
      </bottom>
    </border>
    <border>
      <left style="medium">
        <color indexed="40"/>
      </left>
      <right style="medium">
        <color indexed="40"/>
      </right>
      <top>
        <color indexed="63"/>
      </top>
      <bottom style="dotted">
        <color indexed="8"/>
      </bottom>
    </border>
    <border>
      <left style="medium">
        <color indexed="40"/>
      </left>
      <right style="thick">
        <color indexed="23"/>
      </right>
      <top>
        <color indexed="63"/>
      </top>
      <bottom>
        <color indexed="63"/>
      </bottom>
    </border>
    <border>
      <left style="medium">
        <color indexed="40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2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 style="thin">
        <color indexed="8"/>
      </right>
      <top style="double">
        <color indexed="8"/>
      </top>
      <bottom style="double">
        <color indexed="10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ck">
        <color indexed="23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23"/>
      </left>
      <right style="thick">
        <color indexed="2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8"/>
      </bottom>
    </border>
    <border>
      <left style="thick">
        <color indexed="2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ck">
        <color indexed="23"/>
      </right>
      <top style="thin">
        <color indexed="8"/>
      </top>
      <bottom style="double">
        <color indexed="10"/>
      </bottom>
    </border>
    <border>
      <left style="thick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40"/>
      </bottom>
    </border>
    <border>
      <left style="thick">
        <color indexed="2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40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double">
        <color indexed="10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23"/>
      </left>
      <right style="thick">
        <color indexed="23"/>
      </right>
      <top style="double">
        <color indexed="8"/>
      </top>
      <bottom style="double">
        <color indexed="8"/>
      </bottom>
    </border>
    <border>
      <left style="thick">
        <color indexed="23"/>
      </left>
      <right style="double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23"/>
      </left>
      <right style="thick">
        <color indexed="23"/>
      </right>
      <top style="thin">
        <color indexed="8"/>
      </top>
      <bottom style="double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2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2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</border>
    <border>
      <left style="thin">
        <color indexed="8"/>
      </left>
      <right style="thick">
        <color indexed="23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n">
        <color indexed="8"/>
      </right>
      <top style="thick">
        <color indexed="23"/>
      </top>
      <bottom style="double">
        <color indexed="23"/>
      </bottom>
    </border>
    <border>
      <left style="thin">
        <color indexed="8"/>
      </left>
      <right style="thick">
        <color indexed="23"/>
      </right>
      <top style="thick">
        <color indexed="23"/>
      </top>
      <bottom style="double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double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ck">
        <color indexed="10"/>
      </top>
      <bottom style="double">
        <color indexed="10"/>
      </bottom>
    </border>
    <border>
      <left style="thin">
        <color indexed="8"/>
      </left>
      <right style="thick">
        <color indexed="23"/>
      </right>
      <top style="thick">
        <color indexed="10"/>
      </top>
      <bottom style="double">
        <color indexed="10"/>
      </bottom>
    </border>
    <border>
      <left style="thick">
        <color indexed="23"/>
      </left>
      <right style="thick">
        <color indexed="23"/>
      </right>
      <top style="thin">
        <color indexed="8"/>
      </top>
      <bottom style="thin">
        <color indexed="8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ck">
        <color indexed="23"/>
      </bottom>
    </border>
    <border>
      <left style="thin">
        <color indexed="8"/>
      </left>
      <right style="thick">
        <color indexed="23"/>
      </right>
      <top style="thin">
        <color indexed="8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thin">
        <color indexed="8"/>
      </top>
      <bottom style="thick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5" fontId="0" fillId="0" borderId="0" applyFill="0" applyBorder="0" applyAlignment="0" applyProtection="0"/>
  </cellStyleXfs>
  <cellXfs count="447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/>
      <protection locked="0"/>
    </xf>
    <xf numFmtId="164" fontId="3" fillId="0" borderId="0" xfId="0" applyFont="1" applyFill="1" applyAlignment="1" applyProtection="1">
      <alignment/>
      <protection locked="0"/>
    </xf>
    <xf numFmtId="164" fontId="3" fillId="0" borderId="0" xfId="0" applyFont="1" applyFill="1" applyAlignment="1" applyProtection="1">
      <alignment horizontal="right"/>
      <protection locked="0"/>
    </xf>
    <xf numFmtId="164" fontId="4" fillId="0" borderId="0" xfId="0" applyFont="1" applyFill="1" applyBorder="1" applyAlignment="1" applyProtection="1">
      <alignment vertical="center"/>
      <protection locked="0"/>
    </xf>
    <xf numFmtId="166" fontId="5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 locked="0"/>
    </xf>
    <xf numFmtId="164" fontId="6" fillId="0" borderId="0" xfId="0" applyFont="1" applyFill="1" applyBorder="1" applyAlignment="1" applyProtection="1">
      <alignment vertical="center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 applyProtection="1">
      <alignment vertical="center"/>
      <protection locked="0"/>
    </xf>
    <xf numFmtId="164" fontId="7" fillId="0" borderId="0" xfId="0" applyFont="1" applyFill="1" applyBorder="1" applyAlignment="1" applyProtection="1">
      <alignment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Alignment="1" applyProtection="1">
      <alignment vertical="center"/>
      <protection locked="0"/>
    </xf>
    <xf numFmtId="164" fontId="7" fillId="2" borderId="0" xfId="0" applyFont="1" applyFill="1" applyAlignment="1" applyProtection="1">
      <alignment vertical="center"/>
      <protection locked="0"/>
    </xf>
    <xf numFmtId="164" fontId="8" fillId="0" borderId="0" xfId="0" applyFont="1" applyFill="1" applyBorder="1" applyAlignment="1" applyProtection="1">
      <alignment vertical="center"/>
      <protection locked="0"/>
    </xf>
    <xf numFmtId="166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Border="1" applyAlignment="1" applyProtection="1">
      <alignment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0" applyFont="1" applyFill="1" applyBorder="1" applyAlignment="1" applyProtection="1">
      <alignment vertical="center"/>
      <protection locked="0"/>
    </xf>
    <xf numFmtId="16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2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Font="1" applyFill="1" applyBorder="1" applyAlignment="1" applyProtection="1">
      <alignment horizontal="center" vertical="center"/>
      <protection locked="0"/>
    </xf>
    <xf numFmtId="164" fontId="8" fillId="0" borderId="17" xfId="0" applyFont="1" applyFill="1" applyBorder="1" applyAlignment="1" applyProtection="1">
      <alignment horizontal="center" vertical="center"/>
      <protection locked="0"/>
    </xf>
    <xf numFmtId="167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Font="1" applyFill="1" applyBorder="1" applyAlignment="1" applyProtection="1">
      <alignment horizontal="center" vertical="center" textRotation="90" wrapText="1"/>
      <protection locked="0"/>
    </xf>
    <xf numFmtId="164" fontId="3" fillId="0" borderId="20" xfId="0" applyFont="1" applyFill="1" applyBorder="1" applyAlignment="1" applyProtection="1">
      <alignment horizontal="center" vertical="center" textRotation="90" wrapText="1"/>
      <protection locked="0"/>
    </xf>
    <xf numFmtId="166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3" xfId="19" applyNumberFormat="1" applyFont="1" applyFill="1" applyBorder="1" applyAlignment="1" applyProtection="1">
      <alignment horizontal="center" vertical="center" wrapText="1"/>
      <protection/>
    </xf>
    <xf numFmtId="166" fontId="4" fillId="0" borderId="24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169" fontId="3" fillId="0" borderId="26" xfId="19" applyNumberFormat="1" applyFont="1" applyFill="1" applyBorder="1" applyAlignment="1" applyProtection="1">
      <alignment horizontal="center" vertical="center" wrapText="1"/>
      <protection/>
    </xf>
    <xf numFmtId="166" fontId="4" fillId="0" borderId="27" xfId="0" applyNumberFormat="1" applyFont="1" applyFill="1" applyBorder="1" applyAlignment="1" applyProtection="1">
      <alignment horizontal="left" vertical="center" wrapText="1"/>
      <protection locked="0"/>
    </xf>
    <xf numFmtId="167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29" xfId="0" applyFont="1" applyFill="1" applyBorder="1" applyAlignment="1" applyProtection="1">
      <alignment horizontal="center" vertical="center"/>
      <protection locked="0"/>
    </xf>
    <xf numFmtId="167" fontId="7" fillId="2" borderId="30" xfId="0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horizontal="center" vertical="center" wrapText="1"/>
      <protection/>
    </xf>
    <xf numFmtId="169" fontId="7" fillId="2" borderId="30" xfId="19" applyNumberFormat="1" applyFont="1" applyFill="1" applyBorder="1" applyAlignment="1" applyProtection="1">
      <alignment vertical="center"/>
      <protection/>
    </xf>
    <xf numFmtId="167" fontId="7" fillId="2" borderId="31" xfId="19" applyNumberFormat="1" applyFont="1" applyFill="1" applyBorder="1" applyAlignment="1" applyProtection="1">
      <alignment horizontal="center" vertical="center"/>
      <protection/>
    </xf>
    <xf numFmtId="166" fontId="6" fillId="0" borderId="32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Fill="1" applyBorder="1" applyAlignment="1" applyProtection="1">
      <alignment horizontal="center" vertical="center"/>
      <protection locked="0"/>
    </xf>
    <xf numFmtId="166" fontId="7" fillId="0" borderId="33" xfId="0" applyNumberFormat="1" applyFont="1" applyFill="1" applyBorder="1" applyAlignment="1" applyProtection="1">
      <alignment vertical="center" wrapText="1"/>
      <protection locked="0"/>
    </xf>
    <xf numFmtId="166" fontId="7" fillId="0" borderId="34" xfId="0" applyNumberFormat="1" applyFont="1" applyFill="1" applyBorder="1" applyAlignment="1" applyProtection="1">
      <alignment vertical="center" wrapText="1"/>
      <protection locked="0"/>
    </xf>
    <xf numFmtId="166" fontId="9" fillId="0" borderId="35" xfId="20" applyNumberFormat="1" applyFont="1" applyFill="1" applyBorder="1" applyAlignment="1" applyProtection="1">
      <alignment horizontal="center" vertical="center" wrapText="1"/>
      <protection locked="0"/>
    </xf>
    <xf numFmtId="164" fontId="9" fillId="0" borderId="36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7" xfId="0" applyNumberFormat="1" applyFont="1" applyFill="1" applyBorder="1" applyAlignment="1" applyProtection="1">
      <alignment horizontal="center" vertical="center"/>
      <protection locked="0"/>
    </xf>
    <xf numFmtId="164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6" fontId="10" fillId="0" borderId="39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7" xfId="20" applyNumberFormat="1" applyFont="1" applyFill="1" applyBorder="1" applyAlignment="1" applyProtection="1">
      <alignment horizontal="center" vertical="center" wrapText="1"/>
      <protection locked="0"/>
    </xf>
    <xf numFmtId="166" fontId="10" fillId="0" borderId="38" xfId="20" applyNumberFormat="1" applyFont="1" applyFill="1" applyBorder="1" applyAlignment="1" applyProtection="1">
      <alignment horizontal="center" vertical="center" wrapText="1"/>
      <protection locked="0"/>
    </xf>
    <xf numFmtId="165" fontId="8" fillId="0" borderId="40" xfId="19" applyFont="1" applyFill="1" applyBorder="1" applyAlignment="1" applyProtection="1">
      <alignment horizontal="center" vertical="center" wrapText="1"/>
      <protection locked="0"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6" fontId="11" fillId="0" borderId="41" xfId="0" applyNumberFormat="1" applyFont="1" applyFill="1" applyBorder="1" applyAlignment="1" applyProtection="1">
      <alignment horizontal="center" vertical="center"/>
      <protection locked="0"/>
    </xf>
    <xf numFmtId="166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2" xfId="0" applyFont="1" applyFill="1" applyBorder="1" applyAlignment="1" applyProtection="1">
      <alignment horizontal="center" vertical="center"/>
      <protection locked="0"/>
    </xf>
    <xf numFmtId="166" fontId="11" fillId="0" borderId="44" xfId="19" applyNumberFormat="1" applyFont="1" applyFill="1" applyBorder="1" applyAlignment="1" applyProtection="1">
      <alignment horizontal="center" vertical="center" wrapText="1"/>
      <protection locked="0"/>
    </xf>
    <xf numFmtId="166" fontId="7" fillId="2" borderId="45" xfId="0" applyNumberFormat="1" applyFont="1" applyFill="1" applyBorder="1" applyAlignment="1" applyProtection="1">
      <alignment horizontal="center" vertical="center"/>
      <protection locked="0"/>
    </xf>
    <xf numFmtId="166" fontId="7" fillId="2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46" xfId="0" applyNumberFormat="1" applyFont="1" applyFill="1" applyBorder="1" applyAlignment="1" applyProtection="1">
      <alignment vertical="center" wrapText="1"/>
      <protection locked="0"/>
    </xf>
    <xf numFmtId="167" fontId="7" fillId="2" borderId="47" xfId="0" applyNumberFormat="1" applyFont="1" applyFill="1" applyBorder="1" applyAlignment="1" applyProtection="1">
      <alignment vertical="center" wrapText="1"/>
      <protection locked="0"/>
    </xf>
    <xf numFmtId="167" fontId="8" fillId="2" borderId="48" xfId="0" applyNumberFormat="1" applyFont="1" applyFill="1" applyBorder="1" applyAlignment="1" applyProtection="1">
      <alignment horizontal="center" vertical="center" wrapText="1"/>
      <protection/>
    </xf>
    <xf numFmtId="167" fontId="8" fillId="2" borderId="49" xfId="0" applyNumberFormat="1" applyFont="1" applyFill="1" applyBorder="1" applyAlignment="1" applyProtection="1">
      <alignment horizontal="center" vertical="center" wrapText="1"/>
      <protection/>
    </xf>
    <xf numFmtId="167" fontId="8" fillId="2" borderId="50" xfId="0" applyNumberFormat="1" applyFont="1" applyFill="1" applyBorder="1" applyAlignment="1" applyProtection="1">
      <alignment horizontal="center" vertical="center" wrapText="1"/>
      <protection/>
    </xf>
    <xf numFmtId="167" fontId="8" fillId="2" borderId="51" xfId="0" applyNumberFormat="1" applyFont="1" applyFill="1" applyBorder="1" applyAlignment="1" applyProtection="1">
      <alignment horizontal="center" vertical="center" wrapText="1"/>
      <protection/>
    </xf>
    <xf numFmtId="169" fontId="8" fillId="2" borderId="52" xfId="0" applyNumberFormat="1" applyFont="1" applyFill="1" applyBorder="1" applyAlignment="1" applyProtection="1">
      <alignment horizontal="center" vertical="center" wrapText="1"/>
      <protection/>
    </xf>
    <xf numFmtId="166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4" xfId="0" applyNumberFormat="1" applyFont="1" applyFill="1" applyBorder="1" applyAlignment="1" applyProtection="1">
      <alignment vertical="center" wrapText="1"/>
      <protection locked="0"/>
    </xf>
    <xf numFmtId="167" fontId="7" fillId="0" borderId="55" xfId="0" applyNumberFormat="1" applyFont="1" applyFill="1" applyBorder="1" applyAlignment="1" applyProtection="1">
      <alignment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/>
    </xf>
    <xf numFmtId="167" fontId="8" fillId="0" borderId="56" xfId="0" applyNumberFormat="1" applyFont="1" applyFill="1" applyBorder="1" applyAlignment="1" applyProtection="1">
      <alignment horizontal="right" vertical="center" wrapText="1"/>
      <protection/>
    </xf>
    <xf numFmtId="167" fontId="8" fillId="0" borderId="57" xfId="0" applyNumberFormat="1" applyFont="1" applyFill="1" applyBorder="1" applyAlignment="1" applyProtection="1">
      <alignment horizontal="right" vertical="center" wrapText="1"/>
      <protection/>
    </xf>
    <xf numFmtId="167" fontId="8" fillId="0" borderId="58" xfId="0" applyNumberFormat="1" applyFont="1" applyFill="1" applyBorder="1" applyAlignment="1" applyProtection="1">
      <alignment horizontal="right" vertical="center" wrapText="1"/>
      <protection/>
    </xf>
    <xf numFmtId="165" fontId="3" fillId="0" borderId="59" xfId="19" applyFont="1" applyFill="1" applyBorder="1" applyAlignment="1" applyProtection="1">
      <alignment horizontal="center" vertical="center" textRotation="90" wrapText="1"/>
      <protection locked="0"/>
    </xf>
    <xf numFmtId="166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4" xfId="0" applyFont="1" applyFill="1" applyBorder="1" applyAlignment="1" applyProtection="1">
      <alignment vertical="center" wrapText="1"/>
      <protection locked="0"/>
    </xf>
    <xf numFmtId="166" fontId="3" fillId="0" borderId="60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2" xfId="0" applyNumberFormat="1" applyFont="1" applyFill="1" applyBorder="1" applyAlignment="1" applyProtection="1">
      <alignment horizontal="right" vertical="center" wrapText="1"/>
      <protection/>
    </xf>
    <xf numFmtId="167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4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3" xfId="0" applyNumberFormat="1" applyFont="1" applyFill="1" applyBorder="1" applyAlignment="1" applyProtection="1">
      <alignment horizontal="right" vertical="center"/>
      <protection/>
    </xf>
    <xf numFmtId="167" fontId="3" fillId="0" borderId="65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6" xfId="0" applyNumberFormat="1" applyFont="1" applyFill="1" applyBorder="1" applyAlignment="1" applyProtection="1">
      <alignment horizontal="right" vertical="center" wrapText="1"/>
      <protection/>
    </xf>
    <xf numFmtId="167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6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/>
      <protection/>
    </xf>
    <xf numFmtId="166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38" xfId="0" applyFont="1" applyFill="1" applyBorder="1" applyAlignment="1" applyProtection="1">
      <alignment vertical="center" wrapText="1"/>
      <protection locked="0"/>
    </xf>
    <xf numFmtId="166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8" xfId="0" applyNumberFormat="1" applyFont="1" applyFill="1" applyBorder="1" applyAlignment="1" applyProtection="1">
      <alignment horizontal="right" vertical="center"/>
      <protection/>
    </xf>
    <xf numFmtId="166" fontId="3" fillId="0" borderId="4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2" xfId="0" applyFont="1" applyFill="1" applyBorder="1" applyAlignment="1" applyProtection="1">
      <alignment vertical="center" wrapText="1"/>
      <protection locked="0"/>
    </xf>
    <xf numFmtId="166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9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0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1" xfId="0" applyNumberFormat="1" applyFont="1" applyFill="1" applyBorder="1" applyAlignment="1" applyProtection="1">
      <alignment horizontal="right" vertical="center" wrapText="1"/>
      <protection/>
    </xf>
    <xf numFmtId="167" fontId="3" fillId="0" borderId="72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3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4" xfId="0" applyNumberFormat="1" applyFont="1" applyFill="1" applyBorder="1" applyAlignment="1" applyProtection="1">
      <alignment horizontal="right" vertical="center"/>
      <protection/>
    </xf>
    <xf numFmtId="166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46" xfId="0" applyNumberFormat="1" applyFont="1" applyFill="1" applyBorder="1" applyAlignment="1" applyProtection="1">
      <alignment vertical="center" wrapText="1"/>
      <protection locked="0"/>
    </xf>
    <xf numFmtId="166" fontId="7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46" xfId="0" applyNumberFormat="1" applyFont="1" applyFill="1" applyBorder="1" applyAlignment="1" applyProtection="1">
      <alignment horizontal="right" vertical="center" wrapText="1"/>
      <protection locked="0"/>
    </xf>
    <xf numFmtId="167" fontId="7" fillId="0" borderId="47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50" xfId="0" applyNumberFormat="1" applyFont="1" applyFill="1" applyBorder="1" applyAlignment="1" applyProtection="1">
      <alignment horizontal="right" vertical="center" wrapText="1"/>
      <protection locked="0"/>
    </xf>
    <xf numFmtId="167" fontId="8" fillId="0" borderId="75" xfId="0" applyNumberFormat="1" applyFont="1" applyFill="1" applyBorder="1" applyAlignment="1" applyProtection="1">
      <alignment horizontal="right" vertical="center" wrapText="1"/>
      <protection/>
    </xf>
    <xf numFmtId="167" fontId="3" fillId="0" borderId="7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7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37" xfId="0" applyNumberFormat="1" applyFont="1" applyFill="1" applyBorder="1" applyAlignment="1" applyProtection="1">
      <alignment horizontal="right" vertical="center"/>
      <protection locked="0"/>
    </xf>
    <xf numFmtId="167" fontId="3" fillId="0" borderId="78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79" xfId="0" applyNumberFormat="1" applyFont="1" applyFill="1" applyBorder="1" applyAlignment="1" applyProtection="1">
      <alignment horizontal="right" vertical="center" wrapText="1"/>
      <protection/>
    </xf>
    <xf numFmtId="167" fontId="3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8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81" xfId="0" applyFont="1" applyFill="1" applyBorder="1" applyAlignment="1" applyProtection="1">
      <alignment vertical="center" wrapText="1"/>
      <protection locked="0"/>
    </xf>
    <xf numFmtId="166" fontId="3" fillId="0" borderId="8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3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4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85" xfId="0" applyNumberFormat="1" applyFont="1" applyFill="1" applyBorder="1" applyAlignment="1" applyProtection="1">
      <alignment horizontal="right" vertical="center" wrapText="1"/>
      <protection/>
    </xf>
    <xf numFmtId="167" fontId="3" fillId="0" borderId="86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87" xfId="0" applyNumberFormat="1" applyFont="1" applyFill="1" applyBorder="1" applyAlignment="1" applyProtection="1">
      <alignment horizontal="right" vertical="center" wrapText="1"/>
      <protection locked="0"/>
    </xf>
    <xf numFmtId="167" fontId="3" fillId="0" borderId="30" xfId="0" applyNumberFormat="1" applyFont="1" applyFill="1" applyBorder="1" applyAlignment="1" applyProtection="1">
      <alignment horizontal="right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7" fillId="0" borderId="0" xfId="0" applyNumberFormat="1" applyFont="1" applyFill="1" applyBorder="1" applyAlignment="1" applyProtection="1">
      <alignment vertical="center" wrapText="1"/>
      <protection locked="0"/>
    </xf>
    <xf numFmtId="17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19" applyFont="1" applyFill="1" applyBorder="1" applyAlignment="1" applyProtection="1">
      <alignment horizontal="center" vertical="center"/>
      <protection locked="0"/>
    </xf>
    <xf numFmtId="164" fontId="12" fillId="0" borderId="88" xfId="0" applyFont="1" applyFill="1" applyBorder="1" applyAlignment="1" applyProtection="1">
      <alignment horizontal="center"/>
      <protection locked="0"/>
    </xf>
    <xf numFmtId="164" fontId="13" fillId="0" borderId="89" xfId="0" applyFont="1" applyFill="1" applyBorder="1" applyAlignment="1" applyProtection="1">
      <alignment horizontal="center" vertical="center" wrapText="1"/>
      <protection locked="0"/>
    </xf>
    <xf numFmtId="166" fontId="12" fillId="0" borderId="8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Font="1" applyFill="1" applyBorder="1" applyAlignment="1" applyProtection="1">
      <alignment horizontal="center" vertical="center" wrapText="1"/>
      <protection locked="0"/>
    </xf>
    <xf numFmtId="164" fontId="12" fillId="0" borderId="90" xfId="0" applyFont="1" applyFill="1" applyBorder="1" applyAlignment="1" applyProtection="1">
      <alignment horizontal="left" vertical="center" wrapText="1"/>
      <protection locked="0"/>
    </xf>
    <xf numFmtId="166" fontId="12" fillId="0" borderId="86" xfId="0" applyNumberFormat="1" applyFont="1" applyFill="1" applyBorder="1" applyAlignment="1" applyProtection="1">
      <alignment horizontal="center" vertical="center"/>
      <protection locked="0"/>
    </xf>
    <xf numFmtId="170" fontId="12" fillId="0" borderId="91" xfId="0" applyNumberFormat="1" applyFont="1" applyFill="1" applyBorder="1" applyAlignment="1" applyProtection="1">
      <alignment vertical="center" wrapText="1"/>
      <protection locked="0"/>
    </xf>
    <xf numFmtId="170" fontId="12" fillId="0" borderId="91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92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0" xfId="0" applyNumberFormat="1" applyFont="1" applyFill="1" applyBorder="1" applyAlignment="1" applyProtection="1">
      <alignment horizontal="center" vertical="center"/>
      <protection locked="0"/>
    </xf>
    <xf numFmtId="170" fontId="12" fillId="0" borderId="0" xfId="0" applyNumberFormat="1" applyFont="1" applyFill="1" applyBorder="1" applyAlignment="1" applyProtection="1">
      <alignment vertical="center" wrapText="1"/>
      <protection locked="0"/>
    </xf>
    <xf numFmtId="17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93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0" xfId="0" applyNumberFormat="1" applyFont="1" applyFill="1" applyBorder="1" applyAlignment="1" applyProtection="1">
      <alignment horizontal="center" vertical="center"/>
      <protection locked="0"/>
    </xf>
    <xf numFmtId="166" fontId="1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Font="1" applyFill="1" applyBorder="1" applyAlignment="1" applyProtection="1">
      <alignment/>
      <protection locked="0"/>
    </xf>
    <xf numFmtId="164" fontId="8" fillId="0" borderId="94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/>
      <protection locked="0"/>
    </xf>
    <xf numFmtId="164" fontId="8" fillId="0" borderId="94" xfId="0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vertical="center" wrapText="1"/>
      <protection locked="0"/>
    </xf>
    <xf numFmtId="164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94" xfId="0" applyNumberFormat="1" applyFont="1" applyFill="1" applyBorder="1" applyAlignment="1" applyProtection="1">
      <alignment horizontal="center"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Fill="1" applyAlignment="1" applyProtection="1">
      <alignment vertical="center"/>
      <protection locked="0"/>
    </xf>
    <xf numFmtId="164" fontId="16" fillId="0" borderId="94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0" xfId="0" applyFont="1" applyFill="1" applyBorder="1" applyAlignment="1" applyProtection="1">
      <alignment horizontal="right"/>
      <protection locked="0"/>
    </xf>
    <xf numFmtId="164" fontId="3" fillId="0" borderId="0" xfId="0" applyFont="1" applyFill="1" applyAlignment="1" applyProtection="1">
      <alignment vertical="center"/>
      <protection locked="0"/>
    </xf>
    <xf numFmtId="164" fontId="3" fillId="0" borderId="0" xfId="0" applyFont="1" applyFill="1" applyAlignment="1" applyProtection="1">
      <alignment horizontal="right" vertical="center"/>
      <protection locked="0"/>
    </xf>
    <xf numFmtId="166" fontId="8" fillId="0" borderId="0" xfId="20" applyNumberFormat="1" applyFont="1" applyFill="1" applyBorder="1" applyAlignment="1" applyProtection="1">
      <alignment horizontal="center" wrapText="1"/>
      <protection locked="0"/>
    </xf>
    <xf numFmtId="164" fontId="21" fillId="0" borderId="0" xfId="20" applyNumberFormat="1" applyFont="1" applyFill="1" applyBorder="1" applyAlignment="1" applyProtection="1">
      <alignment horizontal="center" vertical="center"/>
      <protection locked="0"/>
    </xf>
    <xf numFmtId="164" fontId="8" fillId="0" borderId="0" xfId="0" applyFont="1" applyFill="1" applyBorder="1" applyAlignment="1" applyProtection="1">
      <alignment horizontal="center"/>
      <protection locked="0"/>
    </xf>
    <xf numFmtId="164" fontId="3" fillId="0" borderId="0" xfId="0" applyFont="1" applyFill="1" applyBorder="1" applyAlignment="1" applyProtection="1">
      <alignment horizontal="center" vertical="top"/>
      <protection locked="0"/>
    </xf>
    <xf numFmtId="164" fontId="16" fillId="0" borderId="91" xfId="0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Border="1" applyAlignment="1" applyProtection="1">
      <alignment horizontal="center" vertical="top" wrapText="1"/>
      <protection locked="0"/>
    </xf>
    <xf numFmtId="166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9" xfId="0" applyNumberFormat="1" applyFont="1" applyFill="1" applyBorder="1" applyAlignment="1" applyProtection="1">
      <alignment vertical="center" wrapText="1"/>
      <protection locked="0"/>
    </xf>
    <xf numFmtId="167" fontId="3" fillId="2" borderId="95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6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76" xfId="0" applyNumberFormat="1" applyFont="1" applyFill="1" applyBorder="1" applyAlignment="1" applyProtection="1">
      <alignment vertical="center" wrapText="1"/>
      <protection locked="0"/>
    </xf>
    <xf numFmtId="171" fontId="3" fillId="0" borderId="97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71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71" fontId="3" fillId="0" borderId="66" xfId="0" applyNumberFormat="1" applyFont="1" applyFill="1" applyBorder="1" applyAlignment="1" applyProtection="1">
      <alignment horizontal="center" vertical="center" wrapText="1"/>
      <protection/>
    </xf>
    <xf numFmtId="171" fontId="3" fillId="0" borderId="98" xfId="0" applyNumberFormat="1" applyFont="1" applyBorder="1" applyAlignment="1" applyProtection="1">
      <alignment horizontal="center" vertical="center"/>
      <protection/>
    </xf>
    <xf numFmtId="167" fontId="3" fillId="2" borderId="66" xfId="0" applyNumberFormat="1" applyFont="1" applyFill="1" applyBorder="1" applyAlignment="1" applyProtection="1">
      <alignment horizontal="center" vertical="center" wrapText="1"/>
      <protection locked="0"/>
    </xf>
    <xf numFmtId="167" fontId="3" fillId="2" borderId="98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66" xfId="0" applyNumberFormat="1" applyFont="1" applyFill="1" applyBorder="1" applyAlignment="1" applyProtection="1">
      <alignment horizontal="center" vertical="center" wrapText="1"/>
      <protection/>
    </xf>
    <xf numFmtId="167" fontId="3" fillId="0" borderId="98" xfId="0" applyNumberFormat="1" applyFont="1" applyFill="1" applyBorder="1" applyAlignment="1" applyProtection="1">
      <alignment horizontal="center" vertical="center" wrapText="1"/>
      <protection/>
    </xf>
    <xf numFmtId="171" fontId="7" fillId="2" borderId="99" xfId="0" applyNumberFormat="1" applyFont="1" applyFill="1" applyBorder="1" applyAlignment="1" applyProtection="1">
      <alignment horizontal="left" vertical="center" wrapText="1"/>
      <protection locked="0"/>
    </xf>
    <xf numFmtId="171" fontId="7" fillId="2" borderId="100" xfId="0" applyNumberFormat="1" applyFont="1" applyFill="1" applyBorder="1" applyAlignment="1" applyProtection="1">
      <alignment horizontal="left" vertical="center" wrapText="1"/>
      <protection locked="0"/>
    </xf>
    <xf numFmtId="167" fontId="7" fillId="0" borderId="6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01" xfId="0" applyNumberFormat="1" applyFont="1" applyFill="1" applyBorder="1" applyAlignment="1" applyProtection="1">
      <alignment horizontal="left" vertical="center" wrapText="1"/>
      <protection locked="0"/>
    </xf>
    <xf numFmtId="167" fontId="7" fillId="2" borderId="102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86" xfId="0" applyNumberFormat="1" applyFont="1" applyFill="1" applyBorder="1" applyAlignment="1" applyProtection="1">
      <alignment vertical="center" wrapText="1"/>
      <protection locked="0"/>
    </xf>
    <xf numFmtId="167" fontId="7" fillId="0" borderId="8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3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04" xfId="19" applyFont="1" applyFill="1" applyBorder="1" applyAlignment="1" applyProtection="1">
      <alignment horizontal="center" vertical="center" wrapText="1"/>
      <protection locked="0"/>
    </xf>
    <xf numFmtId="166" fontId="22" fillId="0" borderId="105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106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07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108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0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0" xfId="0" applyFont="1" applyFill="1" applyBorder="1" applyAlignment="1" applyProtection="1">
      <alignment horizontal="center" vertical="center" textRotation="90" wrapText="1"/>
      <protection locked="0"/>
    </xf>
    <xf numFmtId="166" fontId="3" fillId="0" borderId="110" xfId="0" applyNumberFormat="1" applyFont="1" applyFill="1" applyBorder="1" applyAlignment="1" applyProtection="1">
      <alignment horizontal="center" vertical="center" textRotation="90" wrapText="1"/>
      <protection locked="0"/>
    </xf>
    <xf numFmtId="166" fontId="3" fillId="0" borderId="111" xfId="0" applyNumberFormat="1" applyFont="1" applyFill="1" applyBorder="1" applyAlignment="1" applyProtection="1">
      <alignment horizontal="center" vertical="center" textRotation="90" wrapText="1"/>
      <protection locked="0"/>
    </xf>
    <xf numFmtId="166" fontId="11" fillId="0" borderId="38" xfId="0" applyNumberFormat="1" applyFont="1" applyFill="1" applyBorder="1" applyAlignment="1" applyProtection="1">
      <alignment horizontal="center" vertical="center" wrapText="1"/>
      <protection locked="0"/>
    </xf>
    <xf numFmtId="167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12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3" xfId="0" applyNumberFormat="1" applyFont="1" applyFill="1" applyBorder="1" applyAlignment="1" applyProtection="1">
      <alignment vertical="center" wrapText="1"/>
      <protection locked="0"/>
    </xf>
    <xf numFmtId="167" fontId="3" fillId="0" borderId="26" xfId="0" applyNumberFormat="1" applyFont="1" applyFill="1" applyBorder="1" applyAlignment="1" applyProtection="1">
      <alignment horizontal="right" vertical="center" wrapText="1"/>
      <protection/>
    </xf>
    <xf numFmtId="167" fontId="7" fillId="0" borderId="114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26" xfId="19" applyNumberFormat="1" applyFont="1" applyFill="1" applyBorder="1" applyAlignment="1" applyProtection="1">
      <alignment horizontal="center" vertical="center" wrapText="1"/>
      <protection/>
    </xf>
    <xf numFmtId="167" fontId="11" fillId="0" borderId="115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16" xfId="0" applyNumberFormat="1" applyFont="1" applyFill="1" applyBorder="1" applyAlignment="1" applyProtection="1">
      <alignment vertical="center" wrapText="1"/>
      <protection locked="0"/>
    </xf>
    <xf numFmtId="167" fontId="7" fillId="0" borderId="117" xfId="0" applyNumberFormat="1" applyFont="1" applyFill="1" applyBorder="1" applyAlignment="1" applyProtection="1">
      <alignment horizontal="right" vertical="center" wrapText="1"/>
      <protection locked="0"/>
    </xf>
    <xf numFmtId="169" fontId="7" fillId="0" borderId="118" xfId="19" applyNumberFormat="1" applyFont="1" applyFill="1" applyBorder="1" applyAlignment="1" applyProtection="1">
      <alignment horizontal="center" vertical="center" wrapText="1"/>
      <protection/>
    </xf>
    <xf numFmtId="167" fontId="3" fillId="0" borderId="110" xfId="0" applyNumberFormat="1" applyFont="1" applyFill="1" applyBorder="1" applyAlignment="1" applyProtection="1">
      <alignment vertical="center" wrapText="1"/>
      <protection locked="0"/>
    </xf>
    <xf numFmtId="167" fontId="7" fillId="0" borderId="23" xfId="0" applyNumberFormat="1" applyFont="1" applyFill="1" applyBorder="1" applyAlignment="1" applyProtection="1">
      <alignment horizontal="right" vertical="center" wrapText="1"/>
      <protection locked="0"/>
    </xf>
    <xf numFmtId="167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119" xfId="0" applyNumberFormat="1" applyFont="1" applyFill="1" applyBorder="1" applyAlignment="1" applyProtection="1">
      <alignment horizontal="center" vertical="center"/>
      <protection locked="0"/>
    </xf>
    <xf numFmtId="167" fontId="7" fillId="2" borderId="120" xfId="0" applyNumberFormat="1" applyFont="1" applyFill="1" applyBorder="1" applyAlignment="1" applyProtection="1">
      <alignment horizontal="center" vertical="center"/>
      <protection/>
    </xf>
    <xf numFmtId="169" fontId="7" fillId="2" borderId="120" xfId="19" applyNumberFormat="1" applyFont="1" applyFill="1" applyBorder="1" applyAlignment="1" applyProtection="1">
      <alignment horizontal="center" vertical="center"/>
      <protection/>
    </xf>
    <xf numFmtId="169" fontId="7" fillId="2" borderId="121" xfId="19" applyNumberFormat="1" applyFont="1" applyFill="1" applyBorder="1" applyAlignment="1" applyProtection="1">
      <alignment horizontal="center" vertical="center"/>
      <protection/>
    </xf>
    <xf numFmtId="167" fontId="7" fillId="2" borderId="120" xfId="19" applyNumberFormat="1" applyFont="1" applyFill="1" applyBorder="1" applyAlignment="1" applyProtection="1">
      <alignment horizontal="center" vertical="center"/>
      <protection/>
    </xf>
    <xf numFmtId="167" fontId="7" fillId="2" borderId="122" xfId="19" applyNumberFormat="1" applyFont="1" applyFill="1" applyBorder="1" applyAlignment="1" applyProtection="1">
      <alignment horizontal="center" vertical="center"/>
      <protection/>
    </xf>
    <xf numFmtId="167" fontId="25" fillId="0" borderId="123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0" xfId="0" applyNumberFormat="1" applyFont="1" applyFill="1" applyBorder="1" applyAlignment="1" applyProtection="1">
      <alignment vertical="center" wrapText="1"/>
      <protection locked="0"/>
    </xf>
    <xf numFmtId="166" fontId="26" fillId="0" borderId="0" xfId="20" applyNumberFormat="1" applyFont="1" applyFill="1" applyBorder="1" applyAlignment="1" applyProtection="1">
      <alignment horizontal="center" vertical="center" wrapText="1"/>
      <protection locked="0"/>
    </xf>
    <xf numFmtId="166" fontId="6" fillId="0" borderId="104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24" xfId="20" applyNumberFormat="1" applyFont="1" applyFill="1" applyBorder="1" applyAlignment="1" applyProtection="1">
      <alignment horizontal="center" vertical="center" wrapText="1"/>
      <protection locked="0"/>
    </xf>
    <xf numFmtId="166" fontId="7" fillId="0" borderId="60" xfId="20" applyNumberFormat="1" applyFont="1" applyFill="1" applyBorder="1" applyAlignment="1" applyProtection="1">
      <alignment horizontal="center" vertical="center" wrapText="1"/>
      <protection locked="0"/>
    </xf>
    <xf numFmtId="164" fontId="7" fillId="0" borderId="125" xfId="20" applyNumberFormat="1" applyFont="1" applyFill="1" applyBorder="1" applyAlignment="1" applyProtection="1">
      <alignment horizontal="center" vertical="center" wrapText="1"/>
      <protection locked="0"/>
    </xf>
    <xf numFmtId="166" fontId="24" fillId="0" borderId="37" xfId="0" applyNumberFormat="1" applyFont="1" applyFill="1" applyBorder="1" applyAlignment="1" applyProtection="1">
      <alignment horizontal="center" vertical="center"/>
      <protection locked="0"/>
    </xf>
    <xf numFmtId="164" fontId="24" fillId="0" borderId="126" xfId="0" applyFont="1" applyBorder="1" applyAlignment="1" applyProtection="1">
      <alignment horizontal="center" vertical="center"/>
      <protection locked="0"/>
    </xf>
    <xf numFmtId="166" fontId="24" fillId="0" borderId="38" xfId="0" applyNumberFormat="1" applyFont="1" applyFill="1" applyBorder="1" applyAlignment="1" applyProtection="1">
      <alignment horizontal="center" vertical="center" wrapText="1"/>
      <protection locked="0"/>
    </xf>
    <xf numFmtId="166" fontId="24" fillId="0" borderId="38" xfId="0" applyNumberFormat="1" applyFont="1" applyFill="1" applyBorder="1" applyAlignment="1" applyProtection="1">
      <alignment horizontal="center" vertical="center" textRotation="90" wrapText="1"/>
      <protection locked="0"/>
    </xf>
    <xf numFmtId="164" fontId="24" fillId="0" borderId="127" xfId="0" applyFont="1" applyBorder="1" applyAlignment="1" applyProtection="1">
      <alignment horizontal="center" vertical="center" wrapText="1"/>
      <protection locked="0"/>
    </xf>
    <xf numFmtId="164" fontId="24" fillId="0" borderId="38" xfId="0" applyFont="1" applyBorder="1" applyAlignment="1" applyProtection="1">
      <alignment horizontal="center" vertical="center" wrapText="1"/>
      <protection locked="0"/>
    </xf>
    <xf numFmtId="164" fontId="24" fillId="0" borderId="126" xfId="0" applyFont="1" applyBorder="1" applyAlignment="1" applyProtection="1">
      <alignment horizontal="center" vertical="center" wrapText="1"/>
      <protection locked="0"/>
    </xf>
    <xf numFmtId="167" fontId="8" fillId="2" borderId="75" xfId="0" applyNumberFormat="1" applyFont="1" applyFill="1" applyBorder="1" applyAlignment="1" applyProtection="1">
      <alignment horizontal="center" vertical="center" wrapText="1"/>
      <protection/>
    </xf>
    <xf numFmtId="169" fontId="8" fillId="2" borderId="128" xfId="19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vertical="center"/>
      <protection locked="0"/>
    </xf>
    <xf numFmtId="164" fontId="8" fillId="0" borderId="94" xfId="0" applyFont="1" applyFill="1" applyBorder="1" applyAlignment="1" applyProtection="1">
      <alignment horizontal="center" vertical="center"/>
      <protection locked="0"/>
    </xf>
    <xf numFmtId="164" fontId="4" fillId="0" borderId="0" xfId="0" applyFont="1" applyFill="1" applyBorder="1" applyAlignment="1" applyProtection="1">
      <alignment vertical="center" wrapText="1"/>
      <protection locked="0"/>
    </xf>
    <xf numFmtId="164" fontId="3" fillId="0" borderId="12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vertical="center"/>
      <protection locked="0"/>
    </xf>
    <xf numFmtId="164" fontId="16" fillId="0" borderId="0" xfId="0" applyFont="1" applyBorder="1" applyAlignment="1" applyProtection="1">
      <alignment horizontal="right" vertical="center"/>
      <protection locked="0"/>
    </xf>
    <xf numFmtId="164" fontId="16" fillId="0" borderId="0" xfId="0" applyFont="1" applyBorder="1" applyAlignment="1" applyProtection="1">
      <alignment vertical="center"/>
      <protection locked="0"/>
    </xf>
    <xf numFmtId="164" fontId="16" fillId="0" borderId="130" xfId="0" applyFont="1" applyBorder="1" applyAlignment="1" applyProtection="1">
      <alignment vertical="center"/>
      <protection locked="0"/>
    </xf>
    <xf numFmtId="164" fontId="16" fillId="0" borderId="0" xfId="0" applyFont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top"/>
      <protection locked="0"/>
    </xf>
    <xf numFmtId="166" fontId="5" fillId="0" borderId="91" xfId="20" applyNumberFormat="1" applyFont="1" applyFill="1" applyBorder="1" applyAlignment="1" applyProtection="1">
      <alignment horizontal="center" vertical="center"/>
      <protection locked="0"/>
    </xf>
    <xf numFmtId="166" fontId="25" fillId="0" borderId="131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Alignment="1" applyProtection="1">
      <alignment vertical="center"/>
      <protection locked="0"/>
    </xf>
    <xf numFmtId="166" fontId="23" fillId="2" borderId="132" xfId="0" applyNumberFormat="1" applyFont="1" applyFill="1" applyBorder="1" applyAlignment="1" applyProtection="1">
      <alignment horizontal="center" vertical="center"/>
      <protection locked="0"/>
    </xf>
    <xf numFmtId="166" fontId="16" fillId="2" borderId="133" xfId="0" applyNumberFormat="1" applyFont="1" applyFill="1" applyBorder="1" applyAlignment="1" applyProtection="1">
      <alignment horizontal="center" vertical="center"/>
      <protection locked="0"/>
    </xf>
    <xf numFmtId="166" fontId="16" fillId="2" borderId="134" xfId="0" applyNumberFormat="1" applyFont="1" applyFill="1" applyBorder="1" applyAlignment="1" applyProtection="1">
      <alignment horizontal="center" vertical="center"/>
      <protection locked="0"/>
    </xf>
    <xf numFmtId="164" fontId="16" fillId="0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horizontal="left" vertical="center" wrapText="1"/>
      <protection locked="0"/>
    </xf>
    <xf numFmtId="164" fontId="23" fillId="0" borderId="135" xfId="0" applyFont="1" applyFill="1" applyBorder="1" applyAlignment="1" applyProtection="1">
      <alignment horizontal="center" vertical="center"/>
      <protection locked="0"/>
    </xf>
    <xf numFmtId="166" fontId="16" fillId="0" borderId="136" xfId="0" applyNumberFormat="1" applyFont="1" applyFill="1" applyBorder="1" applyAlignment="1" applyProtection="1">
      <alignment horizontal="center" vertical="center"/>
      <protection/>
    </xf>
    <xf numFmtId="170" fontId="16" fillId="0" borderId="137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Border="1" applyAlignment="1" applyProtection="1">
      <alignment horizontal="left" vertical="center" wrapText="1"/>
      <protection locked="0"/>
    </xf>
    <xf numFmtId="164" fontId="16" fillId="0" borderId="0" xfId="0" applyFont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Border="1" applyAlignment="1" applyProtection="1">
      <alignment horizontal="left" vertical="center" wrapText="1"/>
      <protection locked="0"/>
    </xf>
    <xf numFmtId="166" fontId="25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Fill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left" vertical="center"/>
      <protection locked="0"/>
    </xf>
    <xf numFmtId="164" fontId="16" fillId="2" borderId="138" xfId="0" applyFont="1" applyFill="1" applyBorder="1" applyAlignment="1" applyProtection="1">
      <alignment horizontal="center" vertical="center" wrapText="1"/>
      <protection locked="0"/>
    </xf>
    <xf numFmtId="164" fontId="23" fillId="2" borderId="139" xfId="0" applyFont="1" applyFill="1" applyBorder="1" applyAlignment="1" applyProtection="1">
      <alignment horizontal="center" vertical="center" wrapText="1"/>
      <protection locked="0"/>
    </xf>
    <xf numFmtId="164" fontId="16" fillId="2" borderId="134" xfId="0" applyFont="1" applyFill="1" applyBorder="1" applyAlignment="1" applyProtection="1">
      <alignment horizontal="center" vertical="center" wrapText="1"/>
      <protection locked="0"/>
    </xf>
    <xf numFmtId="164" fontId="16" fillId="2" borderId="0" xfId="0" applyFont="1" applyFill="1" applyBorder="1" applyAlignment="1" applyProtection="1">
      <alignment horizontal="left" vertical="center"/>
      <protection locked="0"/>
    </xf>
    <xf numFmtId="164" fontId="16" fillId="2" borderId="0" xfId="0" applyFont="1" applyFill="1" applyAlignment="1" applyProtection="1">
      <alignment horizontal="left" vertical="center"/>
      <protection locked="0"/>
    </xf>
    <xf numFmtId="167" fontId="16" fillId="0" borderId="140" xfId="0" applyNumberFormat="1" applyFont="1" applyFill="1" applyBorder="1" applyAlignment="1" applyProtection="1">
      <alignment horizontal="center" vertical="center"/>
      <protection/>
    </xf>
    <xf numFmtId="167" fontId="23" fillId="0" borderId="141" xfId="0" applyNumberFormat="1" applyFont="1" applyFill="1" applyBorder="1" applyAlignment="1" applyProtection="1">
      <alignment horizontal="center" vertical="center"/>
      <protection locked="0"/>
    </xf>
    <xf numFmtId="169" fontId="23" fillId="0" borderId="142" xfId="22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Font="1" applyFill="1" applyAlignment="1" applyProtection="1">
      <alignment horizontal="left" vertical="center"/>
      <protection locked="0"/>
    </xf>
    <xf numFmtId="167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25" fillId="0" borderId="0" xfId="0" applyFont="1" applyFill="1" applyAlignment="1" applyProtection="1">
      <alignment horizontal="left" vertical="center"/>
      <protection locked="0"/>
    </xf>
    <xf numFmtId="167" fontId="25" fillId="0" borderId="131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0" xfId="0" applyFont="1" applyFill="1" applyBorder="1" applyAlignment="1" applyProtection="1">
      <alignment horizontal="left" vertical="center"/>
      <protection locked="0"/>
    </xf>
    <xf numFmtId="167" fontId="16" fillId="2" borderId="132" xfId="0" applyNumberFormat="1" applyFont="1" applyFill="1" applyBorder="1" applyAlignment="1" applyProtection="1">
      <alignment horizontal="center" vertical="center" wrapText="1"/>
      <protection locked="0"/>
    </xf>
    <xf numFmtId="167" fontId="23" fillId="2" borderId="139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34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43" xfId="0" applyNumberFormat="1" applyFont="1" applyFill="1" applyBorder="1" applyAlignment="1" applyProtection="1">
      <alignment horizontal="center" vertical="center"/>
      <protection locked="0"/>
    </xf>
    <xf numFmtId="167" fontId="25" fillId="0" borderId="131" xfId="0" applyNumberFormat="1" applyFont="1" applyFill="1" applyBorder="1" applyAlignment="1" applyProtection="1">
      <alignment horizontal="center" vertical="center"/>
      <protection locked="0"/>
    </xf>
    <xf numFmtId="167" fontId="16" fillId="2" borderId="138" xfId="0" applyNumberFormat="1" applyFont="1" applyFill="1" applyBorder="1" applyAlignment="1" applyProtection="1">
      <alignment horizontal="center" vertical="center" wrapText="1"/>
      <protection locked="0"/>
    </xf>
    <xf numFmtId="167" fontId="23" fillId="2" borderId="144" xfId="0" applyNumberFormat="1" applyFont="1" applyFill="1" applyBorder="1" applyAlignment="1" applyProtection="1">
      <alignment horizontal="center" vertical="center" wrapText="1"/>
      <protection locked="0"/>
    </xf>
    <xf numFmtId="167" fontId="16" fillId="2" borderId="145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46" xfId="0" applyNumberFormat="1" applyFont="1" applyFill="1" applyBorder="1" applyAlignment="1" applyProtection="1">
      <alignment horizontal="center" vertical="center"/>
      <protection locked="0"/>
    </xf>
    <xf numFmtId="167" fontId="23" fillId="0" borderId="26" xfId="0" applyNumberFormat="1" applyFont="1" applyFill="1" applyBorder="1" applyAlignment="1" applyProtection="1">
      <alignment horizontal="center" vertical="center"/>
      <protection/>
    </xf>
    <xf numFmtId="167" fontId="23" fillId="0" borderId="137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Border="1" applyAlignment="1" applyProtection="1">
      <alignment horizontal="left" vertical="center"/>
      <protection locked="0"/>
    </xf>
    <xf numFmtId="165" fontId="16" fillId="0" borderId="0" xfId="19" applyFont="1" applyFill="1" applyBorder="1" applyAlignment="1" applyProtection="1">
      <alignment horizontal="center" vertical="center"/>
      <protection locked="0"/>
    </xf>
    <xf numFmtId="164" fontId="25" fillId="0" borderId="131" xfId="0" applyFont="1" applyFill="1" applyBorder="1" applyAlignment="1" applyProtection="1">
      <alignment horizontal="center" vertical="center"/>
      <protection locked="0"/>
    </xf>
    <xf numFmtId="164" fontId="16" fillId="2" borderId="132" xfId="0" applyFont="1" applyFill="1" applyBorder="1" applyAlignment="1" applyProtection="1">
      <alignment horizontal="center" vertical="center" wrapText="1"/>
      <protection locked="0"/>
    </xf>
    <xf numFmtId="164" fontId="23" fillId="2" borderId="147" xfId="0" applyFont="1" applyFill="1" applyBorder="1" applyAlignment="1" applyProtection="1">
      <alignment horizontal="center" vertical="center" wrapText="1"/>
      <protection locked="0"/>
    </xf>
    <xf numFmtId="164" fontId="16" fillId="2" borderId="148" xfId="0" applyFont="1" applyFill="1" applyBorder="1" applyAlignment="1" applyProtection="1">
      <alignment horizontal="center" vertical="center" wrapText="1"/>
      <protection locked="0"/>
    </xf>
    <xf numFmtId="164" fontId="23" fillId="2" borderId="149" xfId="0" applyFont="1" applyFill="1" applyBorder="1" applyAlignment="1" applyProtection="1">
      <alignment horizontal="center" vertical="center" wrapText="1"/>
      <protection locked="0"/>
    </xf>
    <xf numFmtId="166" fontId="16" fillId="0" borderId="140" xfId="0" applyNumberFormat="1" applyFont="1" applyFill="1" applyBorder="1" applyAlignment="1" applyProtection="1">
      <alignment horizontal="center" vertical="center"/>
      <protection/>
    </xf>
    <xf numFmtId="166" fontId="23" fillId="0" borderId="150" xfId="0" applyNumberFormat="1" applyFont="1" applyBorder="1" applyAlignment="1" applyProtection="1">
      <alignment horizontal="center" vertical="center"/>
      <protection locked="0"/>
    </xf>
    <xf numFmtId="164" fontId="23" fillId="0" borderId="150" xfId="0" applyFont="1" applyFill="1" applyBorder="1" applyAlignment="1" applyProtection="1">
      <alignment horizontal="center" vertical="center"/>
      <protection locked="0"/>
    </xf>
    <xf numFmtId="166" fontId="23" fillId="0" borderId="151" xfId="0" applyNumberFormat="1" applyFont="1" applyBorder="1" applyAlignment="1" applyProtection="1">
      <alignment horizontal="center" vertical="center"/>
      <protection locked="0"/>
    </xf>
    <xf numFmtId="164" fontId="23" fillId="2" borderId="152" xfId="0" applyFont="1" applyFill="1" applyBorder="1" applyAlignment="1" applyProtection="1">
      <alignment horizontal="center" vertical="center" wrapText="1"/>
      <protection locked="0"/>
    </xf>
    <xf numFmtId="164" fontId="23" fillId="2" borderId="148" xfId="0" applyFont="1" applyFill="1" applyBorder="1" applyAlignment="1" applyProtection="1">
      <alignment horizontal="center" vertical="center" wrapText="1"/>
      <protection locked="0"/>
    </xf>
    <xf numFmtId="164" fontId="23" fillId="2" borderId="133" xfId="0" applyFont="1" applyFill="1" applyBorder="1" applyAlignment="1" applyProtection="1">
      <alignment horizontal="center" vertical="center" wrapText="1"/>
      <protection locked="0"/>
    </xf>
    <xf numFmtId="164" fontId="23" fillId="2" borderId="134" xfId="0" applyFont="1" applyFill="1" applyBorder="1" applyAlignment="1" applyProtection="1">
      <alignment horizontal="center" vertical="top" wrapText="1"/>
      <protection locked="0"/>
    </xf>
    <xf numFmtId="167" fontId="23" fillId="0" borderId="153" xfId="0" applyNumberFormat="1" applyFont="1" applyFill="1" applyBorder="1" applyAlignment="1" applyProtection="1">
      <alignment horizontal="center" vertical="center"/>
      <protection locked="0"/>
    </xf>
    <xf numFmtId="167" fontId="23" fillId="0" borderId="154" xfId="0" applyNumberFormat="1" applyFont="1" applyFill="1" applyBorder="1" applyAlignment="1" applyProtection="1">
      <alignment horizontal="center" vertical="center"/>
      <protection locked="0"/>
    </xf>
    <xf numFmtId="167" fontId="23" fillId="0" borderId="141" xfId="0" applyNumberFormat="1" applyFont="1" applyBorder="1" applyAlignment="1" applyProtection="1">
      <alignment horizontal="center" vertical="center"/>
      <protection locked="0"/>
    </xf>
    <xf numFmtId="167" fontId="23" fillId="0" borderId="155" xfId="0" applyNumberFormat="1" applyFont="1" applyFill="1" applyBorder="1" applyAlignment="1" applyProtection="1">
      <alignment horizontal="center" vertical="center"/>
      <protection locked="0"/>
    </xf>
    <xf numFmtId="167" fontId="23" fillId="0" borderId="155" xfId="0" applyNumberFormat="1" applyFont="1" applyFill="1" applyBorder="1" applyAlignment="1" applyProtection="1">
      <alignment vertical="center"/>
      <protection locked="0"/>
    </xf>
    <xf numFmtId="169" fontId="23" fillId="0" borderId="137" xfId="22" applyNumberFormat="1" applyFont="1" applyFill="1" applyBorder="1" applyAlignment="1" applyProtection="1">
      <alignment horizontal="center" vertical="center"/>
      <protection/>
    </xf>
    <xf numFmtId="164" fontId="25" fillId="0" borderId="131" xfId="0" applyFont="1" applyFill="1" applyBorder="1" applyAlignment="1" applyProtection="1">
      <alignment horizontal="center" vertical="center" wrapText="1"/>
      <protection locked="0"/>
    </xf>
    <xf numFmtId="164" fontId="23" fillId="0" borderId="0" xfId="0" applyFont="1" applyFill="1" applyBorder="1" applyAlignment="1" applyProtection="1">
      <alignment vertical="center"/>
      <protection locked="0"/>
    </xf>
    <xf numFmtId="164" fontId="27" fillId="2" borderId="8" xfId="21" applyNumberFormat="1" applyFont="1" applyFill="1" applyBorder="1" applyAlignment="1" applyProtection="1">
      <alignment horizontal="center" vertical="center" wrapText="1"/>
      <protection locked="0"/>
    </xf>
    <xf numFmtId="164" fontId="28" fillId="2" borderId="156" xfId="20" applyNumberFormat="1" applyFont="1" applyFill="1" applyBorder="1" applyAlignment="1" applyProtection="1">
      <alignment horizontal="center" vertical="center" wrapText="1"/>
      <protection locked="0"/>
    </xf>
    <xf numFmtId="164" fontId="28" fillId="2" borderId="157" xfId="20" applyNumberFormat="1" applyFont="1" applyFill="1" applyBorder="1" applyAlignment="1" applyProtection="1">
      <alignment horizontal="center" vertical="center" wrapText="1"/>
      <protection locked="0"/>
    </xf>
    <xf numFmtId="164" fontId="23" fillId="2" borderId="0" xfId="0" applyFont="1" applyFill="1" applyBorder="1" applyAlignment="1" applyProtection="1">
      <alignment vertical="center"/>
      <protection locked="0"/>
    </xf>
    <xf numFmtId="164" fontId="23" fillId="2" borderId="0" xfId="0" applyFont="1" applyFill="1" applyAlignment="1" applyProtection="1">
      <alignment vertical="center"/>
      <protection locked="0"/>
    </xf>
    <xf numFmtId="164" fontId="16" fillId="0" borderId="0" xfId="0" applyFont="1" applyFill="1" applyBorder="1" applyAlignment="1" applyProtection="1">
      <alignment vertical="center" wrapText="1"/>
      <protection locked="0"/>
    </xf>
    <xf numFmtId="164" fontId="29" fillId="0" borderId="158" xfId="0" applyFont="1" applyBorder="1" applyAlignment="1" applyProtection="1">
      <alignment horizontal="center" vertical="center" wrapText="1"/>
      <protection locked="0"/>
    </xf>
    <xf numFmtId="164" fontId="29" fillId="0" borderId="159" xfId="0" applyFont="1" applyBorder="1" applyAlignment="1" applyProtection="1">
      <alignment horizontal="center" vertical="center" wrapText="1"/>
      <protection locked="0"/>
    </xf>
    <xf numFmtId="164" fontId="29" fillId="0" borderId="160" xfId="0" applyFont="1" applyBorder="1" applyAlignment="1" applyProtection="1">
      <alignment horizontal="center" vertical="center" wrapText="1"/>
      <protection locked="0"/>
    </xf>
    <xf numFmtId="164" fontId="29" fillId="0" borderId="161" xfId="0" applyFont="1" applyBorder="1" applyAlignment="1" applyProtection="1">
      <alignment horizontal="center" vertical="center" wrapText="1"/>
      <protection locked="0"/>
    </xf>
    <xf numFmtId="164" fontId="29" fillId="0" borderId="162" xfId="0" applyFont="1" applyBorder="1" applyAlignment="1" applyProtection="1">
      <alignment horizontal="center" vertical="center" wrapText="1"/>
      <protection locked="0"/>
    </xf>
    <xf numFmtId="164" fontId="29" fillId="0" borderId="163" xfId="0" applyFont="1" applyBorder="1" applyAlignment="1" applyProtection="1">
      <alignment horizontal="center" vertical="center" wrapText="1"/>
      <protection locked="0"/>
    </xf>
    <xf numFmtId="164" fontId="16" fillId="0" borderId="0" xfId="0" applyFont="1" applyFill="1" applyAlignment="1" applyProtection="1">
      <alignment vertical="center" wrapText="1"/>
      <protection locked="0"/>
    </xf>
    <xf numFmtId="164" fontId="16" fillId="0" borderId="132" xfId="0" applyFont="1" applyFill="1" applyBorder="1" applyAlignment="1" applyProtection="1">
      <alignment horizontal="center" vertical="center" wrapText="1"/>
      <protection locked="0"/>
    </xf>
    <xf numFmtId="164" fontId="16" fillId="0" borderId="41" xfId="0" applyFont="1" applyBorder="1" applyAlignment="1" applyProtection="1">
      <alignment horizontal="center" vertical="center" wrapText="1"/>
      <protection locked="0"/>
    </xf>
    <xf numFmtId="164" fontId="16" fillId="0" borderId="43" xfId="0" applyFont="1" applyFill="1" applyBorder="1" applyAlignment="1" applyProtection="1">
      <alignment horizontal="center" vertical="center" wrapText="1"/>
      <protection locked="0"/>
    </xf>
    <xf numFmtId="164" fontId="16" fillId="0" borderId="164" xfId="0" applyFont="1" applyFill="1" applyBorder="1" applyAlignment="1" applyProtection="1">
      <alignment horizontal="center" vertical="center" wrapText="1"/>
      <protection locked="0"/>
    </xf>
    <xf numFmtId="164" fontId="16" fillId="0" borderId="165" xfId="0" applyFont="1" applyFill="1" applyBorder="1" applyAlignment="1" applyProtection="1">
      <alignment horizontal="center" vertical="center" wrapText="1"/>
      <protection locked="0"/>
    </xf>
    <xf numFmtId="164" fontId="16" fillId="0" borderId="42" xfId="0" applyFont="1" applyFill="1" applyBorder="1" applyAlignment="1" applyProtection="1">
      <alignment horizontal="center" vertical="center"/>
      <protection locked="0"/>
    </xf>
    <xf numFmtId="164" fontId="16" fillId="0" borderId="42" xfId="0" applyFont="1" applyFill="1" applyBorder="1" applyAlignment="1" applyProtection="1">
      <alignment horizontal="center" vertical="center" wrapText="1"/>
      <protection locked="0"/>
    </xf>
    <xf numFmtId="164" fontId="16" fillId="0" borderId="166" xfId="0" applyFont="1" applyFill="1" applyBorder="1" applyAlignment="1" applyProtection="1">
      <alignment horizontal="center" vertical="center" wrapText="1"/>
      <protection locked="0"/>
    </xf>
    <xf numFmtId="164" fontId="23" fillId="2" borderId="167" xfId="0" applyFont="1" applyFill="1" applyBorder="1" applyAlignment="1" applyProtection="1">
      <alignment horizontal="center" vertical="center" wrapText="1"/>
      <protection locked="0"/>
    </xf>
    <xf numFmtId="167" fontId="23" fillId="2" borderId="167" xfId="0" applyNumberFormat="1" applyFont="1" applyFill="1" applyBorder="1" applyAlignment="1" applyProtection="1">
      <alignment horizontal="center" vertical="center" wrapText="1"/>
      <protection/>
    </xf>
    <xf numFmtId="167" fontId="23" fillId="2" borderId="168" xfId="0" applyNumberFormat="1" applyFont="1" applyFill="1" applyBorder="1" applyAlignment="1" applyProtection="1">
      <alignment horizontal="center" vertical="center" wrapText="1"/>
      <protection/>
    </xf>
    <xf numFmtId="167" fontId="23" fillId="2" borderId="169" xfId="0" applyNumberFormat="1" applyFont="1" applyFill="1" applyBorder="1" applyAlignment="1" applyProtection="1">
      <alignment horizontal="center" vertical="center" wrapText="1"/>
      <protection/>
    </xf>
    <xf numFmtId="167" fontId="23" fillId="2" borderId="170" xfId="0" applyNumberFormat="1" applyFont="1" applyFill="1" applyBorder="1" applyAlignment="1" applyProtection="1">
      <alignment horizontal="left" vertical="center" wrapText="1"/>
      <protection locked="0"/>
    </xf>
    <xf numFmtId="167" fontId="23" fillId="2" borderId="46" xfId="0" applyNumberFormat="1" applyFont="1" applyFill="1" applyBorder="1" applyAlignment="1" applyProtection="1">
      <alignment horizontal="left" vertical="center" wrapText="1"/>
      <protection locked="0"/>
    </xf>
    <xf numFmtId="167" fontId="23" fillId="2" borderId="17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0" xfId="0" applyFont="1" applyFill="1" applyAlignment="1" applyProtection="1">
      <alignment vertical="center"/>
      <protection locked="0"/>
    </xf>
    <xf numFmtId="164" fontId="16" fillId="0" borderId="172" xfId="0" applyFont="1" applyFill="1" applyBorder="1" applyAlignment="1" applyProtection="1">
      <alignment horizontal="left" vertical="center" wrapText="1"/>
      <protection/>
    </xf>
    <xf numFmtId="167" fontId="23" fillId="0" borderId="172" xfId="0" applyNumberFormat="1" applyFont="1" applyFill="1" applyBorder="1" applyAlignment="1" applyProtection="1">
      <alignment horizontal="right" vertical="center" wrapText="1"/>
      <protection/>
    </xf>
    <xf numFmtId="167" fontId="23" fillId="0" borderId="173" xfId="0" applyNumberFormat="1" applyFont="1" applyFill="1" applyBorder="1" applyAlignment="1" applyProtection="1">
      <alignment horizontal="right" vertical="center" wrapText="1"/>
      <protection/>
    </xf>
    <xf numFmtId="167" fontId="23" fillId="0" borderId="174" xfId="0" applyNumberFormat="1" applyFont="1" applyFill="1" applyBorder="1" applyAlignment="1" applyProtection="1">
      <alignment horizontal="right" vertical="center" wrapText="1"/>
      <protection/>
    </xf>
    <xf numFmtId="167" fontId="23" fillId="0" borderId="175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76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77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8" xfId="0" applyNumberFormat="1" applyFont="1" applyFill="1" applyBorder="1" applyAlignment="1" applyProtection="1">
      <alignment horizontal="left" vertical="center" wrapText="1"/>
      <protection/>
    </xf>
    <xf numFmtId="167" fontId="16" fillId="0" borderId="178" xfId="0" applyNumberFormat="1" applyFont="1" applyBorder="1" applyAlignment="1" applyProtection="1">
      <alignment horizontal="right" vertical="center" wrapText="1"/>
      <protection/>
    </xf>
    <xf numFmtId="167" fontId="16" fillId="0" borderId="179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0" xfId="0" applyNumberFormat="1" applyFont="1" applyBorder="1" applyAlignment="1" applyProtection="1">
      <alignment horizontal="right" vertical="center" wrapText="1"/>
      <protection/>
    </xf>
    <xf numFmtId="167" fontId="16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2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3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4" xfId="0" applyNumberFormat="1" applyFont="1" applyFill="1" applyBorder="1" applyAlignment="1" applyProtection="1">
      <alignment horizontal="left" vertical="center"/>
      <protection locked="0"/>
    </xf>
    <xf numFmtId="167" fontId="16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38" xfId="0" applyFont="1" applyFill="1" applyBorder="1" applyAlignment="1" applyProtection="1">
      <alignment vertical="center"/>
      <protection locked="0"/>
    </xf>
    <xf numFmtId="167" fontId="16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0" applyNumberFormat="1" applyFont="1" applyFill="1" applyBorder="1" applyAlignment="1" applyProtection="1">
      <alignment horizontal="left" vertical="center"/>
      <protection locked="0"/>
    </xf>
    <xf numFmtId="167" fontId="16" fillId="0" borderId="40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85" xfId="0" applyNumberFormat="1" applyFont="1" applyFill="1" applyBorder="1" applyAlignment="1" applyProtection="1">
      <alignment horizontal="right" vertical="center"/>
      <protection locked="0"/>
    </xf>
    <xf numFmtId="167" fontId="16" fillId="0" borderId="186" xfId="0" applyNumberFormat="1" applyFont="1" applyFill="1" applyBorder="1" applyAlignment="1" applyProtection="1">
      <alignment horizontal="left" vertical="center"/>
      <protection locked="0"/>
    </xf>
    <xf numFmtId="167" fontId="16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85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86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3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4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38" xfId="0" applyFont="1" applyFill="1" applyBorder="1" applyAlignment="1" applyProtection="1">
      <alignment vertical="center"/>
      <protection locked="0"/>
    </xf>
    <xf numFmtId="167" fontId="16" fillId="0" borderId="184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5" xfId="21" applyNumberFormat="1" applyFont="1" applyFill="1" applyBorder="1" applyAlignment="1" applyProtection="1">
      <alignment horizontal="right" vertical="center" wrapText="1"/>
      <protection locked="0"/>
    </xf>
    <xf numFmtId="167" fontId="16" fillId="0" borderId="186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38" xfId="21" applyNumberFormat="1" applyFont="1" applyFill="1" applyBorder="1" applyAlignment="1" applyProtection="1">
      <alignment horizontal="left" vertical="center" wrapText="1"/>
      <protection locked="0"/>
    </xf>
    <xf numFmtId="167" fontId="16" fillId="0" borderId="40" xfId="21" applyNumberFormat="1" applyFont="1" applyFill="1" applyBorder="1" applyAlignment="1" applyProtection="1">
      <alignment horizontal="left" vertical="center" wrapText="1"/>
      <protection locked="0"/>
    </xf>
    <xf numFmtId="164" fontId="30" fillId="0" borderId="0" xfId="0" applyFont="1" applyFill="1" applyBorder="1" applyAlignment="1" applyProtection="1">
      <alignment vertical="center"/>
      <protection locked="0"/>
    </xf>
    <xf numFmtId="167" fontId="16" fillId="0" borderId="187" xfId="0" applyNumberFormat="1" applyFont="1" applyBorder="1" applyAlignment="1" applyProtection="1">
      <alignment horizontal="right" vertical="center" wrapText="1"/>
      <protection/>
    </xf>
    <xf numFmtId="167" fontId="30" fillId="0" borderId="181" xfId="0" applyNumberFormat="1" applyFont="1" applyFill="1" applyBorder="1" applyAlignment="1" applyProtection="1">
      <alignment horizontal="right" vertical="center" wrapText="1"/>
      <protection locked="0"/>
    </xf>
    <xf numFmtId="167" fontId="30" fillId="0" borderId="182" xfId="0" applyNumberFormat="1" applyFont="1" applyFill="1" applyBorder="1" applyAlignment="1" applyProtection="1">
      <alignment horizontal="right" vertical="center"/>
      <protection locked="0"/>
    </xf>
    <xf numFmtId="167" fontId="30" fillId="0" borderId="188" xfId="0" applyNumberFormat="1" applyFont="1" applyFill="1" applyBorder="1" applyAlignment="1" applyProtection="1">
      <alignment horizontal="left" vertical="center"/>
      <protection locked="0"/>
    </xf>
    <xf numFmtId="167" fontId="30" fillId="0" borderId="42" xfId="0" applyNumberFormat="1" applyFont="1" applyFill="1" applyBorder="1" applyAlignment="1" applyProtection="1">
      <alignment horizontal="left" vertical="center" wrapText="1"/>
      <protection locked="0"/>
    </xf>
    <xf numFmtId="167" fontId="30" fillId="0" borderId="166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0" xfId="0" applyFont="1" applyFill="1" applyAlignment="1" applyProtection="1">
      <alignment vertical="center"/>
      <protection locked="0"/>
    </xf>
    <xf numFmtId="167" fontId="23" fillId="0" borderId="189" xfId="0" applyNumberFormat="1" applyFont="1" applyFill="1" applyBorder="1" applyAlignment="1" applyProtection="1">
      <alignment horizontal="right" vertical="center" wrapText="1"/>
      <protection/>
    </xf>
    <xf numFmtId="167" fontId="23" fillId="0" borderId="190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1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2" xfId="0" applyNumberFormat="1" applyFont="1" applyFill="1" applyBorder="1" applyAlignment="1" applyProtection="1">
      <alignment horizontal="left" vertical="center" wrapText="1"/>
      <protection locked="0"/>
    </xf>
    <xf numFmtId="167" fontId="16" fillId="0" borderId="178" xfId="0" applyNumberFormat="1" applyFont="1" applyFill="1" applyBorder="1" applyAlignment="1" applyProtection="1">
      <alignment horizontal="right" vertical="center" wrapText="1"/>
      <protection/>
    </xf>
    <xf numFmtId="167" fontId="16" fillId="0" borderId="180" xfId="0" applyNumberFormat="1" applyFont="1" applyFill="1" applyBorder="1" applyAlignment="1" applyProtection="1">
      <alignment horizontal="right" vertical="center" wrapText="1"/>
      <protection/>
    </xf>
    <xf numFmtId="164" fontId="16" fillId="0" borderId="193" xfId="0" applyNumberFormat="1" applyFont="1" applyFill="1" applyBorder="1" applyAlignment="1" applyProtection="1">
      <alignment horizontal="left" vertical="center" wrapText="1"/>
      <protection/>
    </xf>
    <xf numFmtId="167" fontId="23" fillId="0" borderId="184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4" xfId="0" applyNumberFormat="1" applyFont="1" applyFill="1" applyBorder="1" applyAlignment="1" applyProtection="1">
      <alignment horizontal="right" vertical="center" wrapText="1"/>
      <protection/>
    </xf>
    <xf numFmtId="167" fontId="16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16" fillId="0" borderId="196" xfId="0" applyNumberFormat="1" applyFont="1" applyFill="1" applyBorder="1" applyAlignment="1" applyProtection="1">
      <alignment horizontal="right" vertical="center" wrapText="1"/>
      <protection/>
    </xf>
    <xf numFmtId="167" fontId="23" fillId="0" borderId="195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97" xfId="0" applyNumberFormat="1" applyFont="1" applyFill="1" applyBorder="1" applyAlignment="1" applyProtection="1">
      <alignment horizontal="right" vertical="center" wrapText="1"/>
      <protection locked="0"/>
    </xf>
    <xf numFmtId="167" fontId="23" fillId="0" borderId="198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81" xfId="0" applyNumberFormat="1" applyFont="1" applyFill="1" applyBorder="1" applyAlignment="1" applyProtection="1">
      <alignment horizontal="left" vertical="center" wrapText="1"/>
      <protection locked="0"/>
    </xf>
    <xf numFmtId="167" fontId="23" fillId="0" borderId="199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00" xfId="0" applyFont="1" applyFill="1" applyBorder="1" applyAlignment="1" applyProtection="1">
      <alignment horizontal="left" vertical="top" wrapText="1"/>
      <protection locked="0"/>
    </xf>
    <xf numFmtId="164" fontId="23" fillId="0" borderId="201" xfId="0" applyFont="1" applyFill="1" applyBorder="1" applyAlignment="1" applyProtection="1">
      <alignment horizontal="left" wrapText="1"/>
      <protection locked="0"/>
    </xf>
    <xf numFmtId="164" fontId="16" fillId="0" borderId="0" xfId="0" applyFont="1" applyFill="1" applyBorder="1" applyAlignment="1" applyProtection="1">
      <alignment horizontal="left"/>
      <protection locked="0"/>
    </xf>
    <xf numFmtId="164" fontId="23" fillId="0" borderId="0" xfId="0" applyFont="1" applyBorder="1" applyAlignment="1" applyProtection="1">
      <alignment/>
      <protection locked="0"/>
    </xf>
    <xf numFmtId="164" fontId="31" fillId="0" borderId="0" xfId="0" applyFont="1" applyBorder="1" applyAlignment="1" applyProtection="1">
      <alignment horizontal="left"/>
      <protection locked="0"/>
    </xf>
    <xf numFmtId="164" fontId="23" fillId="0" borderId="0" xfId="0" applyFont="1" applyBorder="1" applyAlignment="1" applyProtection="1">
      <alignment horizontal="left" wrapText="1"/>
      <protection locked="0"/>
    </xf>
    <xf numFmtId="164" fontId="16" fillId="0" borderId="0" xfId="0" applyFont="1" applyBorder="1" applyAlignment="1" applyProtection="1">
      <alignment horizontal="left"/>
      <protection locked="0"/>
    </xf>
    <xf numFmtId="164" fontId="16" fillId="0" borderId="0" xfId="0" applyFont="1" applyAlignment="1" applyProtection="1">
      <alignment horizontal="left"/>
      <protection locked="0"/>
    </xf>
    <xf numFmtId="164" fontId="23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Border="1" applyAlignment="1" applyProtection="1">
      <alignment horizontal="left" vertical="center"/>
      <protection locked="0"/>
    </xf>
    <xf numFmtId="164" fontId="16" fillId="0" borderId="0" xfId="0" applyFont="1" applyAlignment="1" applyProtection="1">
      <alignment horizontal="left" vertical="center"/>
      <protection locked="0"/>
    </xf>
    <xf numFmtId="166" fontId="16" fillId="0" borderId="0" xfId="0" applyNumberFormat="1" applyFont="1" applyBorder="1" applyAlignment="1" applyProtection="1">
      <alignment horizontal="left" vertical="center"/>
      <protection locked="0"/>
    </xf>
    <xf numFmtId="164" fontId="12" fillId="0" borderId="88" xfId="0" applyFont="1" applyBorder="1" applyAlignment="1" applyProtection="1">
      <alignment horizontal="center" vertical="center" wrapText="1"/>
      <protection locked="0"/>
    </xf>
    <xf numFmtId="164" fontId="13" fillId="0" borderId="89" xfId="0" applyFont="1" applyBorder="1" applyAlignment="1" applyProtection="1">
      <alignment horizontal="center" vertical="center" wrapText="1"/>
      <protection locked="0"/>
    </xf>
    <xf numFmtId="164" fontId="13" fillId="0" borderId="8" xfId="0" applyFont="1" applyBorder="1" applyAlignment="1" applyProtection="1">
      <alignment horizontal="center" vertical="center" wrapText="1"/>
      <protection locked="0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13" fillId="0" borderId="90" xfId="0" applyFont="1" applyBorder="1" applyAlignment="1" applyProtection="1">
      <alignment horizontal="center" vertical="center" wrapText="1"/>
      <protection locked="0"/>
    </xf>
    <xf numFmtId="164" fontId="23" fillId="0" borderId="0" xfId="0" applyFont="1" applyBorder="1" applyAlignment="1" applyProtection="1">
      <alignment vertical="center"/>
      <protection locked="0"/>
    </xf>
    <xf numFmtId="164" fontId="12" fillId="0" borderId="202" xfId="0" applyFont="1" applyBorder="1" applyAlignment="1" applyProtection="1">
      <alignment horizontal="center" vertical="top" wrapText="1"/>
      <protection locked="0"/>
    </xf>
    <xf numFmtId="164" fontId="12" fillId="0" borderId="91" xfId="0" applyFont="1" applyBorder="1" applyAlignment="1" applyProtection="1">
      <alignment vertical="top" wrapText="1"/>
      <protection locked="0"/>
    </xf>
    <xf numFmtId="164" fontId="12" fillId="0" borderId="91" xfId="0" applyFont="1" applyBorder="1" applyAlignment="1" applyProtection="1">
      <alignment vertical="center"/>
      <protection locked="0"/>
    </xf>
    <xf numFmtId="164" fontId="12" fillId="0" borderId="59" xfId="0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 applyProtection="1">
      <alignment vertical="center"/>
      <protection locked="0"/>
    </xf>
    <xf numFmtId="164" fontId="32" fillId="0" borderId="0" xfId="0" applyFont="1" applyBorder="1" applyAlignment="1" applyProtection="1">
      <alignment vertical="center" wrapText="1"/>
      <protection locked="0"/>
    </xf>
    <xf numFmtId="164" fontId="17" fillId="0" borderId="0" xfId="0" applyFont="1" applyBorder="1" applyAlignment="1" applyProtection="1">
      <alignment/>
      <protection locked="0"/>
    </xf>
    <xf numFmtId="164" fontId="23" fillId="0" borderId="0" xfId="0" applyFont="1" applyBorder="1" applyAlignment="1" applyProtection="1">
      <alignment vertical="center" wrapText="1"/>
      <protection locked="0"/>
    </xf>
    <xf numFmtId="164" fontId="8" fillId="0" borderId="94" xfId="0" applyFont="1" applyFill="1" applyBorder="1" applyAlignment="1" applyProtection="1">
      <alignment horizontal="center" vertical="center" wrapText="1"/>
      <protection locked="0"/>
    </xf>
    <xf numFmtId="164" fontId="16" fillId="0" borderId="94" xfId="0" applyFont="1" applyFill="1" applyBorder="1" applyAlignment="1" applyProtection="1">
      <alignment horizontal="left" vertical="center" wrapText="1"/>
      <protection locked="0"/>
    </xf>
    <xf numFmtId="164" fontId="16" fillId="0" borderId="0" xfId="0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yperlink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86</xdr:row>
      <xdr:rowOff>47625</xdr:rowOff>
    </xdr:from>
    <xdr:to>
      <xdr:col>10</xdr:col>
      <xdr:colOff>657225</xdr:colOff>
      <xdr:row>246</xdr:row>
      <xdr:rowOff>104775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7150" y="30470475"/>
          <a:ext cx="10906125" cy="305371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СМЕРНИЦЕ ЗА ДЕФИНИСАЊЕ И ПРАВДАЊЕ ТРОШКОВА ПРОЈЕКАТА ПРОИЗВОДЊЕ МЕДИЈСКИХ САДРЖАЈА И ПРОЈЕКАТА СТРУЧНЕ ЕДУКАЦИЈЕ, УНАПРЕЂЕЊА ПРОФЕСИОНАЛНИХ И ЕТИЧКИХ СТАНДАРДА И ИСТРАЖИВАЊА У ОБЛАСТИ ЈАВНОГ ИНФОРМИСАЊА 
ОПРАВДАНИ ТРОШКОВИ
KAO ПЕРСОНАЛНИ ТРОШКОВИ ПРИЗНАЈУ СЕ: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зараде - за лица која су запослена (на неодређено и одређено време) код корисника средстава, а која су ангажована на реализацији пројекта;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која садржи порез и доприносе који се плаћају из накнаде - за лица која је корисник ангажовао ван радног односа (уговором о делу, уговором о привремено повременим пословима и друге врсте уговора) на реализацији пројекта;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ангажовања лица који имају регистровану предузетничку делатност и са којима је потписан уговор о сарадњи на реализацији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лица који није исказан као зарада/уговорена накнада са припадајућим порезима и доприносима (нпр. фактуре других правних лица) односно који није исказан као трошак ангажовања лица које има регистровану предузетничку делатност (предузетник) и са којим је потписан уговор о сарадњи, а које за своје ангажовање може издати фактуру.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Ако су на реализацији пројекта ангажована лица запослена код корисника средстава корисник је у обавези да са овим лицима склопи анекс уговора о раду (ближе се упознати у делу „Упутства“).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Дневнице нису персонални трошак. Трошак дневница се исказује у оперативним трошковима у буџету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персоналних трошкова корисници су дужни да доставе: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Копију уговора о раду и анекса уговора о раду и/или копију уговора о ангажовању лица и/или копију уговора о сарадњи са регистрованим предузетником;
Доказ о исплати зараде и/или уговорене накнаде и/или трошкова ангажовања предузетника - изводи Трезора и/или пословне банке, налози за пренос, фактуре предузетника. Поред наведеног, за исплату зарада/накнада, корисници могу доставити и обрачун зарада/накнада за лица ангажована на реализацији пројекта-исплатни листић или другу интерну документацију којом се исказује обрачунати персонални трошак;
Порескe пријавe о обрачунатим и плаћеним порезима на зараде и/или уговорене накнаде.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Обележити на документацији све промене које се односе на трошкове реализације пројекта (нпр. обележити на изводима банке трансакције које се односе на одређени трошак).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Упутства: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Анекс уговора о раду, уговор о ангажовању лица и уговор о сарадњи са регистрованим предузетником односи се искључиво на суфинансирани пројекат. Уговор/анекс обавезно садржи следеће податке:
број уговора/анекса;
податке о лицу са којим се склапа уговор/анекс;
предмет уговора/анекса;
назив пројекта, назив органа који је доделио средства за реализацију пројекта  и број уговора о  суфинансирању пројекта;
назив радног места/назив послова на којима ће лице бити ангажовано (биће прихваћени само трошкови ангажовања лица на пословима који су исказани у спецификацији буџета);
износ зараде/дела зараде или надокнаде коју наручилац посла исплаћује лицу (бруто износ исказан у спецификацији буџета. Ако се ангажованом лице исплаћује део зараде из средстава одобрених за реализацију пројекта, обавезно навести колики је удео);
број рачуна на који се лицу исплаћује уговорени износ (број рачуна из уговора/анекса мора бити усклађен са бројем рачуна на изводу банке);
период ангажовања лица (период ангажовања лица мора бити усклађен  са периодом реализације пројекта);
датум и место склапања уговора/анекса;
потписе обе уговорне стране и печат.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Уколико корисник плаћа порезе и доприносе обједињено за сва запослена лица, потребно је навести на изводу Трезора/банке/изводима Пореске управе део пореза и доприноса који је исплаћен за лица ангажована на реализацији пројекта.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Износи средстава на документацији за правдање трошкова морају бити усклађени са износима који су исказани у спецификацији буџета. Уколико су износи средстава на документацији за правдање трошкова већи од износа који су исказани у спецификацији буџета потребно је назначити на документацији делове који се односи на трошкове реализације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KAO ОПЕРАТИВНИ ТРОШКОВИ ПРИЗНАЈУ СЕ:
Изнајмљивање опреме и других техничких средстава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производњу медијског садржаја за медиј са којим је корисник учествовао на конкурсу.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и техничких средстава ако је корисник навео у пријави да их поседује - Тачка 6.1.3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изнајмљивања опреме за производњу и/или прилагођавање садржаја за другу врсту медија (нпр. ако је корисник добио средства за радио неће бити прихваћен трошак изнајмљивања опреме за производњу и/или прилагођавања садржаја за ТВ, интернет, штампани медиј...).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Закуп простора и опреме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за организовање едукације и стручних и научних скупова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штампања пратећег материјала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(брошура, летака, публикација)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за производњу аудио-визуелних медијских садржаја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израде сценографије и костима ако је пројекат подржан на конкурсу за радио и штампане медије.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коришћење архивског материјала и ауторских права
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коришћење архивског материјала ако корисник у пријави није навео да ће у производњи садржаја бити коришћен архивски материјал, односно да је реч о документарном жанру.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накнаду ауторских права ако корисник у пријави није навео да ће у производњи садржаја бити коришћено дело другог аутора (музичко дело, фотографија.....)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одлазак на терен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(трошкови превоза – гориво, изнајмљивање возила)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одлазак на терен ако је корисник навео у пријави да је место реализације активности редакција или студио -Тачка 3.6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за рад и боравак на терену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(дневнице)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за рад и боравак на терену (дневнице) ако је територија реализације пројекта општина или град на којој је седиште медија.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дневница се односе на трошкове превоза и исхране на терену. Корисник је дужан да приложи посебну документацију за сваку врсту трошка. Неће бити прихваћени трошкови дневница, ако лице коме се исплаћује дневница није ангажовано на пројекту и није му исплаћена зарада/накнада зараде предвиђена персоналним трошковима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смештаја и исхране за учеснике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стручних и научних скупова и лица која бораве на терену у току производње медијског садржаја.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 буџету пројекта трошкове смештаја и исхране треба навести као посебне ставке трошкова.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производње и прилагођавања садржаја слепим и слабовидим и глувим и наглувим лицима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(Брајево писмо, титл, звучни опис, знаковни језик)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за производњу и обраду медијског садржаја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чија вредност не прелази 20% од износа средстава која је орган доделио кориснику  за реализацију пројекта, а за које корисник не располаже адекватним капацитетима.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прихваћен трошак ангажовања другог правног лица за производњу и обраду медијског садржаја (нпр. трошкови снимања садржаја, монтаже, обраде, графичког дизајна, прелома, лекторисања, режије, израде шпице, израде сценографије...) чија вредност прелази 20% од износа средстава које је орган доделило за реализацију пројекта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доделе награда и признања
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Трошкови се прихватају за пројекте стручне едукације, унапређења професионалних и етичких стандарда и истраживања у области јавног информисања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Накнада трошкова комуникације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(телефон, интернет)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Неће бити признати трошкови комуникације за физичка лица која нису ангажована на реализацији пројекта.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Амортизација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трошак употребе сопствене имовине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Признаје се трошак употребе имовине (опремe и техничких средстава) за потребе производње медијског садржаја током периода реализације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Административни трошкови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(банкарски и књиговодствени) чија вредност не прелази 5% од износа средстава додељених за реализацију пројекта.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правдање оперативних трошкова корисници су дужни да доставе: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изводе Трезора/пословне банке, са наменским описом трансакције;
фактуре и/или рачуне, у складу са важећим прописима (фактуре правних лица, фискалне рачуне, готовинске рачуне...);
уколико је одобрен трошак дневнице, корисник доставља путне налоге (са потписаним извештајем са службеног пута) и другу документацију која правда трошак боравка на терену (изводи Трезора/банке, карте за превоз, рачуни за гориво, рачуни за исхрану на терену, готовински рачуни итд.). Уз сваки путни налог треба приложити одговарајућу документацију. Не признају се путни налози који нису у целости попуњени и не садрже потписе свих лица.
За реализацију трошкова за рад и боравак на терену (дневница) дозвољена је исплата готовине са рачуна корисника у висини трошка дневница (која се правда достављеном документацијом), коришћење службене платне картице (само ако је издата на име корисника средстава или лица ангажованог на реализацији пројекта) и/или уплата аконтације на рачун ангажованог лица у висини трошка исказаног у пројекту (уплата се врши на рачун на који се уплаћује и уговорена накнада);
за трошак амортизације, треба доставити део обрачуна рачуноводствене амортизације.
Корисник средства може, у случају наступања промењених околности, самостално прерасподелити  одобрена средстава и то највише до 10% од додељеног износа.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ПРИКАЗИВАЊЕ - СПЕЦИФИКАЦИЈА ТРОШКОВА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Приликом приказивања-спецификације трошкова корисник је дужан да прецизно дефинише врсту трошка полазећи од општег појма (горе наведене врсте трошкова) ка специфичном.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1: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Монтажа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монтажера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монтажера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монтажу медијског садржаја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2: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новинара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сниматеља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сарадника на пројекту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дрона за снимање из ваздуха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Ангажовање другог правног лица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подводно снимање 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Пример 3: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200" b="0" i="0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Продукција пројекта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-   погрешно
Исправно је овај трошак приказати кроз појединачне персоналне и оперативне трошкове нпр.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сниматеља слике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Зарада/део зараде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редитеља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Уговорена накнада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стручног консултанта (у делу Персонални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Изнајмљивање опреме 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најам расвете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израде сценографије и костима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 делу Оперативни трошкови)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НЕОПРАВДАНИ ТРОШКОВИ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Трошкови оснивања медија
Трошкови куповине и закупа пословног простора (закуп простора који корисник користи за обављање редовне делатности)
Трошкови куповине и одржавања опреме
Трошкови накнаде кабловским оператoрима, регулаторним телима, удружењима аутора и другима (ЕТВ, РАТЕЛ, РЕМ, СОКОЈ, ОФПС...)
Трошкови комуналних услуга
Трошкови закупа медијског простора (простора у медијима за објављивање/емитовање произведеног медијског садржаја)
Трошкови прилагођавања медијског садржаја за емитовање/објављивање на различитим платформама
Трошкови штампе
Трошкови штампе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и условима за доделу помоћи мале вредности (de minimis помоћи) („Службени гласник РС”, број 23/21). 
Трошкови дистрибуције медија
Трошкови дистрибуције медија неће бити дефинисани као неоправдани ако је корисник добио средства за суфинансирање пројекта на конкурсу који је расписан на основу Уредбе о правилима  и условима за доделу помоћи мале вредности (de minimis помоћи) („Службени гласник РС”, број 23/21).
Трошкови промоције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B86"/>
  <sheetViews>
    <sheetView tabSelected="1" zoomScaleSheetLayoutView="77" workbookViewId="0" topLeftCell="A1">
      <selection activeCell="M5" sqref="M5"/>
    </sheetView>
  </sheetViews>
  <sheetFormatPr defaultColWidth="9.140625" defaultRowHeight="15"/>
  <cols>
    <col min="1" max="1" width="2.57421875" style="1" customWidth="1"/>
    <col min="2" max="2" width="6.421875" style="2" customWidth="1"/>
    <col min="3" max="3" width="45.28125" style="2" customWidth="1"/>
    <col min="4" max="4" width="10.57421875" style="2" customWidth="1"/>
    <col min="5" max="5" width="10.8515625" style="2" customWidth="1"/>
    <col min="6" max="6" width="8.8515625" style="2" customWidth="1"/>
    <col min="7" max="7" width="17.8515625" style="3" customWidth="1"/>
    <col min="8" max="8" width="18.8515625" style="3" customWidth="1"/>
    <col min="9" max="9" width="19.7109375" style="3" customWidth="1"/>
    <col min="10" max="10" width="13.57421875" style="3" customWidth="1"/>
    <col min="11" max="11" width="10.00390625" style="2" customWidth="1"/>
    <col min="12" max="12" width="14.57421875" style="2" customWidth="1"/>
    <col min="13" max="16384" width="9.140625" style="2" customWidth="1"/>
  </cols>
  <sheetData>
    <row r="1" spans="1:11" s="6" customFormat="1" ht="32.25" customHeight="1">
      <c r="A1" s="4"/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2" s="9" customFormat="1" ht="32.25" customHeight="1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7"/>
    </row>
    <row r="3" spans="1:106" s="14" customFormat="1" ht="37.5" customHeight="1">
      <c r="A3" s="10"/>
      <c r="B3" s="11" t="s">
        <v>2</v>
      </c>
      <c r="C3" s="11"/>
      <c r="D3" s="11"/>
      <c r="E3" s="11"/>
      <c r="F3" s="11"/>
      <c r="G3" s="12" t="s">
        <v>3</v>
      </c>
      <c r="H3" s="12"/>
      <c r="I3" s="12"/>
      <c r="J3" s="12"/>
      <c r="K3" s="12"/>
      <c r="L3" s="1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</row>
    <row r="4" spans="1:12" s="18" customFormat="1" ht="37.5" customHeight="1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5"/>
    </row>
    <row r="5" spans="1:106" s="22" customFormat="1" ht="37.5" customHeight="1">
      <c r="A5" s="19"/>
      <c r="B5" s="20" t="s">
        <v>4</v>
      </c>
      <c r="C5" s="20"/>
      <c r="D5" s="20"/>
      <c r="E5" s="20"/>
      <c r="F5" s="20"/>
      <c r="G5" s="21" t="s">
        <v>5</v>
      </c>
      <c r="H5" s="21"/>
      <c r="I5" s="21"/>
      <c r="J5" s="21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</row>
    <row r="6" spans="1:12" s="18" customFormat="1" ht="37.5" customHeight="1">
      <c r="A6" s="15"/>
      <c r="B6" s="23"/>
      <c r="C6" s="23"/>
      <c r="D6" s="23"/>
      <c r="E6" s="23"/>
      <c r="F6" s="23"/>
      <c r="G6" s="17"/>
      <c r="H6" s="17"/>
      <c r="I6" s="17"/>
      <c r="J6" s="17"/>
      <c r="K6" s="17"/>
      <c r="L6" s="15"/>
    </row>
    <row r="7" spans="1:106" s="22" customFormat="1" ht="37.5" customHeight="1">
      <c r="A7" s="19"/>
      <c r="B7" s="24" t="s">
        <v>6</v>
      </c>
      <c r="C7" s="24"/>
      <c r="D7" s="24"/>
      <c r="E7" s="24"/>
      <c r="F7" s="24"/>
      <c r="G7" s="25" t="s">
        <v>7</v>
      </c>
      <c r="H7" s="25"/>
      <c r="I7" s="25"/>
      <c r="J7" s="25"/>
      <c r="K7" s="25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</row>
    <row r="8" spans="1:12" s="18" customFormat="1" ht="37.5" customHeight="1">
      <c r="A8" s="15"/>
      <c r="B8" s="26"/>
      <c r="C8" s="26"/>
      <c r="D8" s="26"/>
      <c r="E8" s="26"/>
      <c r="F8" s="26"/>
      <c r="G8" s="27"/>
      <c r="H8" s="27"/>
      <c r="I8" s="27"/>
      <c r="J8" s="27"/>
      <c r="K8" s="27"/>
      <c r="L8" s="15"/>
    </row>
    <row r="9" spans="1:106" s="22" customFormat="1" ht="37.5" customHeight="1">
      <c r="A9" s="19"/>
      <c r="B9" s="28" t="s">
        <v>8</v>
      </c>
      <c r="C9" s="28"/>
      <c r="D9" s="28"/>
      <c r="E9" s="28"/>
      <c r="F9" s="28"/>
      <c r="G9" s="29" t="s">
        <v>9</v>
      </c>
      <c r="H9" s="29"/>
      <c r="I9" s="29"/>
      <c r="J9" s="29"/>
      <c r="K9" s="2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</row>
    <row r="10" spans="1:12" s="18" customFormat="1" ht="37.5" customHeight="1">
      <c r="A10" s="15"/>
      <c r="B10" s="30"/>
      <c r="C10" s="30"/>
      <c r="D10" s="30"/>
      <c r="E10" s="30"/>
      <c r="F10" s="30"/>
      <c r="G10" s="31"/>
      <c r="H10" s="31"/>
      <c r="I10" s="31"/>
      <c r="J10" s="31"/>
      <c r="K10" s="31"/>
      <c r="L10" s="15"/>
    </row>
    <row r="11" spans="1:12" s="18" customFormat="1" ht="37.5" customHeight="1">
      <c r="A11" s="15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15"/>
    </row>
    <row r="12" spans="2:11" s="7" customFormat="1" ht="33" customHeight="1">
      <c r="B12" s="33" t="s">
        <v>10</v>
      </c>
      <c r="C12" s="33"/>
      <c r="D12" s="33"/>
      <c r="E12" s="33"/>
      <c r="F12" s="33"/>
      <c r="G12" s="33"/>
      <c r="H12" s="33"/>
      <c r="I12" s="33"/>
      <c r="J12" s="33"/>
      <c r="K12" s="33"/>
    </row>
    <row r="13" spans="2:11" s="34" customFormat="1" ht="36.75" customHeight="1">
      <c r="B13" s="35" t="s">
        <v>11</v>
      </c>
      <c r="C13" s="35"/>
      <c r="D13" s="35"/>
      <c r="E13" s="35"/>
      <c r="F13" s="35"/>
      <c r="G13" s="36" t="s">
        <v>12</v>
      </c>
      <c r="H13" s="36" t="s">
        <v>13</v>
      </c>
      <c r="I13" s="37" t="s">
        <v>14</v>
      </c>
      <c r="J13" s="38" t="s">
        <v>15</v>
      </c>
      <c r="K13" s="38"/>
    </row>
    <row r="14" spans="2:11" s="19" customFormat="1" ht="35.25" customHeight="1">
      <c r="B14" s="39" t="s">
        <v>16</v>
      </c>
      <c r="C14" s="39"/>
      <c r="D14" s="39"/>
      <c r="E14" s="39"/>
      <c r="F14" s="39"/>
      <c r="G14" s="40"/>
      <c r="H14" s="41" t="e">
        <f>+G14/G19</f>
        <v>#DIV/0!</v>
      </c>
      <c r="I14" s="37"/>
      <c r="J14" s="38"/>
      <c r="K14" s="38"/>
    </row>
    <row r="15" spans="2:11" s="19" customFormat="1" ht="35.25" customHeight="1">
      <c r="B15" s="42" t="s">
        <v>17</v>
      </c>
      <c r="C15" s="42"/>
      <c r="D15" s="42"/>
      <c r="E15" s="42"/>
      <c r="F15" s="42"/>
      <c r="G15" s="43"/>
      <c r="H15" s="44" t="e">
        <f>+G15/G19</f>
        <v>#DIV/0!</v>
      </c>
      <c r="I15" s="37"/>
      <c r="J15" s="38"/>
      <c r="K15" s="38"/>
    </row>
    <row r="16" spans="2:11" s="19" customFormat="1" ht="35.25" customHeight="1">
      <c r="B16" s="42" t="s">
        <v>18</v>
      </c>
      <c r="C16" s="42"/>
      <c r="D16" s="42"/>
      <c r="E16" s="42"/>
      <c r="F16" s="42"/>
      <c r="G16" s="43"/>
      <c r="H16" s="44" t="e">
        <f>+G16/G19</f>
        <v>#DIV/0!</v>
      </c>
      <c r="I16" s="37"/>
      <c r="J16" s="38"/>
      <c r="K16" s="38"/>
    </row>
    <row r="17" spans="2:11" s="19" customFormat="1" ht="35.25" customHeight="1">
      <c r="B17" s="42" t="s">
        <v>19</v>
      </c>
      <c r="C17" s="42"/>
      <c r="D17" s="42"/>
      <c r="E17" s="42"/>
      <c r="F17" s="42"/>
      <c r="G17" s="43"/>
      <c r="H17" s="44" t="e">
        <f>+G17/G19</f>
        <v>#DIV/0!</v>
      </c>
      <c r="I17" s="37"/>
      <c r="J17" s="38"/>
      <c r="K17" s="38"/>
    </row>
    <row r="18" spans="2:11" s="19" customFormat="1" ht="35.25" customHeight="1">
      <c r="B18" s="45" t="s">
        <v>20</v>
      </c>
      <c r="C18" s="45"/>
      <c r="D18" s="45"/>
      <c r="E18" s="45"/>
      <c r="F18" s="45"/>
      <c r="G18" s="46"/>
      <c r="H18" s="44" t="e">
        <f>+G18/G19</f>
        <v>#DIV/0!</v>
      </c>
      <c r="I18" s="37"/>
      <c r="J18" s="38"/>
      <c r="K18" s="38"/>
    </row>
    <row r="19" spans="2:11" s="10" customFormat="1" ht="33" customHeight="1">
      <c r="B19" s="47" t="s">
        <v>21</v>
      </c>
      <c r="C19" s="47"/>
      <c r="D19" s="47"/>
      <c r="E19" s="47"/>
      <c r="F19" s="47"/>
      <c r="G19" s="48">
        <f>SUM(G14:G18)</f>
        <v>0</v>
      </c>
      <c r="H19" s="49" t="e">
        <f>SUM(H14:H18)</f>
        <v>#DIV/0!</v>
      </c>
      <c r="I19" s="50" t="e">
        <f>(+G15+G16+G17)/G19</f>
        <v>#DIV/0!</v>
      </c>
      <c r="J19" s="51" t="e">
        <f>+B8/B10</f>
        <v>#DIV/0!</v>
      </c>
      <c r="K19" s="51"/>
    </row>
    <row r="20" s="10" customFormat="1" ht="22.5" customHeight="1"/>
    <row r="21" spans="2:11" s="7" customFormat="1" ht="39" customHeight="1">
      <c r="B21" s="52" t="s">
        <v>22</v>
      </c>
      <c r="C21" s="52"/>
      <c r="D21" s="52"/>
      <c r="E21" s="52"/>
      <c r="F21" s="52"/>
      <c r="G21" s="52"/>
      <c r="H21" s="52"/>
      <c r="I21" s="52"/>
      <c r="J21" s="52"/>
      <c r="K21" s="52"/>
    </row>
    <row r="22" spans="2:11" s="53" customFormat="1" ht="35.25" customHeight="1">
      <c r="B22" s="54"/>
      <c r="C22" s="55"/>
      <c r="D22" s="56" t="s">
        <v>23</v>
      </c>
      <c r="E22" s="56"/>
      <c r="F22" s="56"/>
      <c r="G22" s="56"/>
      <c r="H22" s="57" t="s">
        <v>24</v>
      </c>
      <c r="I22" s="57"/>
      <c r="J22" s="57"/>
      <c r="K22" s="57"/>
    </row>
    <row r="23" spans="2:11" s="19" customFormat="1" ht="100.5" customHeight="1">
      <c r="B23" s="58" t="s">
        <v>25</v>
      </c>
      <c r="C23" s="59" t="s">
        <v>26</v>
      </c>
      <c r="D23" s="60" t="s">
        <v>27</v>
      </c>
      <c r="E23" s="61" t="s">
        <v>28</v>
      </c>
      <c r="F23" s="61" t="s">
        <v>29</v>
      </c>
      <c r="G23" s="62" t="s">
        <v>30</v>
      </c>
      <c r="H23" s="63" t="s">
        <v>31</v>
      </c>
      <c r="I23" s="64" t="s">
        <v>32</v>
      </c>
      <c r="J23" s="59" t="s">
        <v>33</v>
      </c>
      <c r="K23" s="65" t="s">
        <v>34</v>
      </c>
    </row>
    <row r="24" spans="2:11" s="66" customFormat="1" ht="24" customHeight="1">
      <c r="B24" s="67">
        <v>1</v>
      </c>
      <c r="C24" s="68" t="s">
        <v>35</v>
      </c>
      <c r="D24" s="68" t="s">
        <v>36</v>
      </c>
      <c r="E24" s="68" t="s">
        <v>37</v>
      </c>
      <c r="F24" s="68" t="s">
        <v>38</v>
      </c>
      <c r="G24" s="69" t="s">
        <v>39</v>
      </c>
      <c r="H24" s="70" t="s">
        <v>40</v>
      </c>
      <c r="I24" s="68" t="s">
        <v>41</v>
      </c>
      <c r="J24" s="71" t="s">
        <v>42</v>
      </c>
      <c r="K24" s="72" t="s">
        <v>43</v>
      </c>
    </row>
    <row r="25" spans="2:11" s="66" customFormat="1" ht="38.25" customHeight="1">
      <c r="B25" s="73" t="s">
        <v>44</v>
      </c>
      <c r="C25" s="74" t="s">
        <v>45</v>
      </c>
      <c r="D25" s="74"/>
      <c r="E25" s="75"/>
      <c r="F25" s="76"/>
      <c r="G25" s="77">
        <f>+G26+G47</f>
        <v>0</v>
      </c>
      <c r="H25" s="78">
        <f>+H26+H47</f>
        <v>0</v>
      </c>
      <c r="I25" s="79">
        <f>+I26+I47</f>
        <v>0</v>
      </c>
      <c r="J25" s="80">
        <f aca="true" t="shared" si="0" ref="J25:J67">+G25-H25-I25</f>
        <v>0</v>
      </c>
      <c r="K25" s="81" t="e">
        <f>+H25/G25</f>
        <v>#DIV/0!</v>
      </c>
    </row>
    <row r="26" spans="2:11" s="10" customFormat="1" ht="39" customHeight="1">
      <c r="B26" s="82" t="s">
        <v>46</v>
      </c>
      <c r="C26" s="83" t="s">
        <v>47</v>
      </c>
      <c r="D26" s="83"/>
      <c r="E26" s="84"/>
      <c r="F26" s="85"/>
      <c r="G26" s="86">
        <f>SUM(G27:G46)</f>
        <v>0</v>
      </c>
      <c r="H26" s="87">
        <f>SUM(H27:H46)</f>
        <v>0</v>
      </c>
      <c r="I26" s="88">
        <f>SUM(I27:I46)</f>
        <v>0</v>
      </c>
      <c r="J26" s="89">
        <f t="shared" si="0"/>
        <v>0</v>
      </c>
      <c r="K26" s="90" t="s">
        <v>48</v>
      </c>
    </row>
    <row r="27" spans="2:11" s="19" customFormat="1" ht="16.5">
      <c r="B27" s="91"/>
      <c r="C27" s="92"/>
      <c r="D27" s="93"/>
      <c r="E27" s="94"/>
      <c r="F27" s="40"/>
      <c r="G27" s="95">
        <f aca="true" t="shared" si="1" ref="G27:G46">+E27*F27</f>
        <v>0</v>
      </c>
      <c r="H27" s="96"/>
      <c r="I27" s="97"/>
      <c r="J27" s="98">
        <f t="shared" si="0"/>
        <v>0</v>
      </c>
      <c r="K27" s="90"/>
    </row>
    <row r="28" spans="2:11" s="19" customFormat="1" ht="16.5">
      <c r="B28" s="91"/>
      <c r="C28" s="92"/>
      <c r="D28" s="93"/>
      <c r="E28" s="99"/>
      <c r="F28" s="43"/>
      <c r="G28" s="100">
        <f t="shared" si="1"/>
        <v>0</v>
      </c>
      <c r="H28" s="101"/>
      <c r="I28" s="102"/>
      <c r="J28" s="103">
        <f t="shared" si="0"/>
        <v>0</v>
      </c>
      <c r="K28" s="90"/>
    </row>
    <row r="29" spans="2:11" s="19" customFormat="1" ht="16.5">
      <c r="B29" s="91"/>
      <c r="C29" s="92"/>
      <c r="D29" s="93"/>
      <c r="E29" s="99"/>
      <c r="F29" s="43"/>
      <c r="G29" s="100">
        <f t="shared" si="1"/>
        <v>0</v>
      </c>
      <c r="H29" s="101"/>
      <c r="I29" s="102"/>
      <c r="J29" s="103">
        <f t="shared" si="0"/>
        <v>0</v>
      </c>
      <c r="K29" s="90"/>
    </row>
    <row r="30" spans="2:11" s="19" customFormat="1" ht="16.5">
      <c r="B30" s="91"/>
      <c r="C30" s="92"/>
      <c r="D30" s="93"/>
      <c r="E30" s="99"/>
      <c r="F30" s="43"/>
      <c r="G30" s="100">
        <f t="shared" si="1"/>
        <v>0</v>
      </c>
      <c r="H30" s="101"/>
      <c r="I30" s="102"/>
      <c r="J30" s="103">
        <f t="shared" si="0"/>
        <v>0</v>
      </c>
      <c r="K30" s="90"/>
    </row>
    <row r="31" spans="2:11" s="19" customFormat="1" ht="16.5">
      <c r="B31" s="104"/>
      <c r="C31" s="105"/>
      <c r="D31" s="106"/>
      <c r="E31" s="99"/>
      <c r="F31" s="43"/>
      <c r="G31" s="100">
        <f t="shared" si="1"/>
        <v>0</v>
      </c>
      <c r="H31" s="101"/>
      <c r="I31" s="102"/>
      <c r="J31" s="103">
        <f t="shared" si="0"/>
        <v>0</v>
      </c>
      <c r="K31" s="90"/>
    </row>
    <row r="32" spans="2:11" s="19" customFormat="1" ht="16.5">
      <c r="B32" s="104"/>
      <c r="C32" s="105"/>
      <c r="D32" s="106"/>
      <c r="E32" s="99"/>
      <c r="F32" s="43"/>
      <c r="G32" s="100">
        <f t="shared" si="1"/>
        <v>0</v>
      </c>
      <c r="H32" s="101"/>
      <c r="I32" s="102"/>
      <c r="J32" s="103">
        <f t="shared" si="0"/>
        <v>0</v>
      </c>
      <c r="K32" s="90"/>
    </row>
    <row r="33" spans="2:11" s="19" customFormat="1" ht="16.5">
      <c r="B33" s="104"/>
      <c r="C33" s="105"/>
      <c r="D33" s="106"/>
      <c r="E33" s="99"/>
      <c r="F33" s="43"/>
      <c r="G33" s="100">
        <f t="shared" si="1"/>
        <v>0</v>
      </c>
      <c r="H33" s="101"/>
      <c r="I33" s="102"/>
      <c r="J33" s="107">
        <f t="shared" si="0"/>
        <v>0</v>
      </c>
      <c r="K33" s="90"/>
    </row>
    <row r="34" spans="2:11" s="19" customFormat="1" ht="16.5" customHeight="1">
      <c r="B34" s="104"/>
      <c r="C34" s="105"/>
      <c r="D34" s="106"/>
      <c r="E34" s="99"/>
      <c r="F34" s="43"/>
      <c r="G34" s="100">
        <f t="shared" si="1"/>
        <v>0</v>
      </c>
      <c r="H34" s="101"/>
      <c r="I34" s="102"/>
      <c r="J34" s="98">
        <f t="shared" si="0"/>
        <v>0</v>
      </c>
      <c r="K34" s="90"/>
    </row>
    <row r="35" spans="2:11" s="19" customFormat="1" ht="16.5" customHeight="1">
      <c r="B35" s="104"/>
      <c r="C35" s="105"/>
      <c r="D35" s="106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 customHeight="1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5.75" customHeight="1">
      <c r="B37" s="91"/>
      <c r="C37" s="92"/>
      <c r="D37" s="93"/>
      <c r="E37" s="94"/>
      <c r="F37" s="40"/>
      <c r="G37" s="95">
        <f t="shared" si="1"/>
        <v>0</v>
      </c>
      <c r="H37" s="96"/>
      <c r="I37" s="97"/>
      <c r="J37" s="98">
        <f t="shared" si="0"/>
        <v>0</v>
      </c>
      <c r="K37" s="90"/>
    </row>
    <row r="38" spans="2:11" s="19" customFormat="1" ht="16.5" customHeight="1">
      <c r="B38" s="108"/>
      <c r="C38" s="109"/>
      <c r="D38" s="110"/>
      <c r="E38" s="99"/>
      <c r="F38" s="43"/>
      <c r="G38" s="100">
        <f t="shared" si="1"/>
        <v>0</v>
      </c>
      <c r="H38" s="101"/>
      <c r="I38" s="102"/>
      <c r="J38" s="103">
        <f t="shared" si="0"/>
        <v>0</v>
      </c>
      <c r="K38" s="90"/>
    </row>
    <row r="39" spans="2:11" s="19" customFormat="1" ht="16.5" customHeight="1">
      <c r="B39" s="108"/>
      <c r="C39" s="109"/>
      <c r="D39" s="110"/>
      <c r="E39" s="99"/>
      <c r="F39" s="43"/>
      <c r="G39" s="100">
        <f t="shared" si="1"/>
        <v>0</v>
      </c>
      <c r="H39" s="101"/>
      <c r="I39" s="102"/>
      <c r="J39" s="103">
        <f t="shared" si="0"/>
        <v>0</v>
      </c>
      <c r="K39" s="90"/>
    </row>
    <row r="40" spans="2:11" s="19" customFormat="1" ht="16.5" customHeight="1">
      <c r="B40" s="108"/>
      <c r="C40" s="109"/>
      <c r="D40" s="110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6.5" customHeight="1">
      <c r="B41" s="108"/>
      <c r="C41" s="109"/>
      <c r="D41" s="110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6.5" customHeight="1">
      <c r="B42" s="108"/>
      <c r="C42" s="109"/>
      <c r="D42" s="110"/>
      <c r="E42" s="99"/>
      <c r="F42" s="43"/>
      <c r="G42" s="100">
        <f t="shared" si="1"/>
        <v>0</v>
      </c>
      <c r="H42" s="101"/>
      <c r="I42" s="102"/>
      <c r="J42" s="103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111"/>
      <c r="F46" s="112"/>
      <c r="G46" s="113">
        <f t="shared" si="1"/>
        <v>0</v>
      </c>
      <c r="H46" s="114"/>
      <c r="I46" s="115"/>
      <c r="J46" s="116">
        <f t="shared" si="0"/>
        <v>0</v>
      </c>
      <c r="K46" s="90"/>
    </row>
    <row r="47" spans="2:11" s="10" customFormat="1" ht="33" customHeight="1">
      <c r="B47" s="117" t="s">
        <v>35</v>
      </c>
      <c r="C47" s="118" t="s">
        <v>49</v>
      </c>
      <c r="D47" s="119"/>
      <c r="E47" s="120"/>
      <c r="F47" s="121"/>
      <c r="G47" s="86">
        <f>SUM(G48:G67)</f>
        <v>0</v>
      </c>
      <c r="H47" s="122">
        <f>SUM(H48:H67)</f>
        <v>0</v>
      </c>
      <c r="I47" s="122">
        <f>SUM(I48:I67)</f>
        <v>0</v>
      </c>
      <c r="J47" s="123">
        <f t="shared" si="0"/>
        <v>0</v>
      </c>
      <c r="K47" s="90"/>
    </row>
    <row r="48" spans="2:11" s="19" customFormat="1" ht="16.5">
      <c r="B48" s="91"/>
      <c r="C48" s="92"/>
      <c r="D48" s="93"/>
      <c r="E48" s="94"/>
      <c r="F48" s="40"/>
      <c r="G48" s="95">
        <f aca="true" t="shared" si="2" ref="G48:G67">+E48*F48</f>
        <v>0</v>
      </c>
      <c r="H48" s="124"/>
      <c r="I48" s="125"/>
      <c r="J48" s="98">
        <f t="shared" si="0"/>
        <v>0</v>
      </c>
      <c r="K48" s="90"/>
    </row>
    <row r="49" spans="2:11" s="19" customFormat="1" ht="16.5">
      <c r="B49" s="126"/>
      <c r="C49" s="105"/>
      <c r="D49" s="106"/>
      <c r="E49" s="99"/>
      <c r="F49" s="43"/>
      <c r="G49" s="100">
        <f t="shared" si="2"/>
        <v>0</v>
      </c>
      <c r="H49" s="127"/>
      <c r="I49" s="43"/>
      <c r="J49" s="103">
        <f t="shared" si="0"/>
        <v>0</v>
      </c>
      <c r="K49" s="90"/>
    </row>
    <row r="50" spans="2:11" s="19" customFormat="1" ht="16.5">
      <c r="B50" s="104"/>
      <c r="C50" s="105"/>
      <c r="D50" s="106"/>
      <c r="E50" s="99"/>
      <c r="F50" s="43"/>
      <c r="G50" s="100">
        <f t="shared" si="2"/>
        <v>0</v>
      </c>
      <c r="H50" s="127"/>
      <c r="I50" s="43"/>
      <c r="J50" s="103">
        <f t="shared" si="0"/>
        <v>0</v>
      </c>
      <c r="K50" s="90"/>
    </row>
    <row r="51" spans="2:11" s="19" customFormat="1" ht="16.5">
      <c r="B51" s="126"/>
      <c r="C51" s="105"/>
      <c r="D51" s="106"/>
      <c r="E51" s="99"/>
      <c r="F51" s="43"/>
      <c r="G51" s="100">
        <f t="shared" si="2"/>
        <v>0</v>
      </c>
      <c r="H51" s="127"/>
      <c r="I51" s="43"/>
      <c r="J51" s="103">
        <f t="shared" si="0"/>
        <v>0</v>
      </c>
      <c r="K51" s="90"/>
    </row>
    <row r="52" spans="2:11" s="19" customFormat="1" ht="16.5">
      <c r="B52" s="104"/>
      <c r="C52" s="105"/>
      <c r="D52" s="106"/>
      <c r="E52" s="99"/>
      <c r="F52" s="43"/>
      <c r="G52" s="100">
        <f t="shared" si="2"/>
        <v>0</v>
      </c>
      <c r="H52" s="127"/>
      <c r="I52" s="43"/>
      <c r="J52" s="103">
        <f t="shared" si="0"/>
        <v>0</v>
      </c>
      <c r="K52" s="90"/>
    </row>
    <row r="53" spans="2:11" s="19" customFormat="1" ht="16.5">
      <c r="B53" s="104"/>
      <c r="C53" s="105"/>
      <c r="D53" s="106"/>
      <c r="E53" s="99"/>
      <c r="F53" s="43"/>
      <c r="G53" s="128">
        <f t="shared" si="2"/>
        <v>0</v>
      </c>
      <c r="H53" s="127"/>
      <c r="I53" s="43"/>
      <c r="J53" s="107">
        <f t="shared" si="0"/>
        <v>0</v>
      </c>
      <c r="K53" s="90"/>
    </row>
    <row r="54" spans="2:11" s="19" customFormat="1" ht="15.75">
      <c r="B54" s="104"/>
      <c r="C54" s="105"/>
      <c r="D54" s="106"/>
      <c r="E54" s="129"/>
      <c r="F54" s="130"/>
      <c r="G54" s="95">
        <f t="shared" si="2"/>
        <v>0</v>
      </c>
      <c r="H54" s="127"/>
      <c r="I54" s="43"/>
      <c r="J54" s="98">
        <f t="shared" si="0"/>
        <v>0</v>
      </c>
      <c r="K54" s="90"/>
    </row>
    <row r="55" spans="2:11" s="19" customFormat="1" ht="16.5" customHeight="1">
      <c r="B55" s="104"/>
      <c r="C55" s="105"/>
      <c r="D55" s="106"/>
      <c r="E55" s="129"/>
      <c r="F55" s="130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 customHeight="1">
      <c r="B56" s="126"/>
      <c r="C56" s="105"/>
      <c r="D56" s="106"/>
      <c r="E56" s="129"/>
      <c r="F56" s="130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 customHeight="1">
      <c r="B57" s="126"/>
      <c r="C57" s="105"/>
      <c r="D57" s="106"/>
      <c r="E57" s="129"/>
      <c r="F57" s="130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5.75" customHeight="1">
      <c r="B58" s="126"/>
      <c r="C58" s="105"/>
      <c r="D58" s="106"/>
      <c r="E58" s="129"/>
      <c r="F58" s="130"/>
      <c r="G58" s="95">
        <f t="shared" si="2"/>
        <v>0</v>
      </c>
      <c r="H58" s="127"/>
      <c r="I58" s="43"/>
      <c r="J58" s="98">
        <f t="shared" si="0"/>
        <v>0</v>
      </c>
      <c r="K58" s="90"/>
    </row>
    <row r="59" spans="2:11" s="19" customFormat="1" ht="16.5" customHeight="1">
      <c r="B59" s="126"/>
      <c r="C59" s="105"/>
      <c r="D59" s="106"/>
      <c r="E59" s="129"/>
      <c r="F59" s="130"/>
      <c r="G59" s="100">
        <f t="shared" si="2"/>
        <v>0</v>
      </c>
      <c r="H59" s="127"/>
      <c r="I59" s="43"/>
      <c r="J59" s="103">
        <f t="shared" si="0"/>
        <v>0</v>
      </c>
      <c r="K59" s="90"/>
    </row>
    <row r="60" spans="2:11" s="19" customFormat="1" ht="16.5" customHeight="1">
      <c r="B60" s="126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6.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04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6.5" customHeight="1">
      <c r="B63" s="108"/>
      <c r="C63" s="109"/>
      <c r="D63" s="110"/>
      <c r="E63" s="129"/>
      <c r="F63" s="130"/>
      <c r="G63" s="100">
        <f t="shared" si="2"/>
        <v>0</v>
      </c>
      <c r="H63" s="127"/>
      <c r="I63" s="43"/>
      <c r="J63" s="103">
        <f t="shared" si="0"/>
        <v>0</v>
      </c>
      <c r="K63" s="90"/>
    </row>
    <row r="64" spans="2:11" s="19" customFormat="1" ht="16.5" customHeight="1">
      <c r="B64" s="108"/>
      <c r="C64" s="109"/>
      <c r="D64" s="110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08"/>
      <c r="C65" s="109"/>
      <c r="D65" s="110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08"/>
      <c r="C66" s="109"/>
      <c r="D66" s="110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31"/>
      <c r="C67" s="132"/>
      <c r="D67" s="133"/>
      <c r="E67" s="134"/>
      <c r="F67" s="135"/>
      <c r="G67" s="136">
        <f t="shared" si="2"/>
        <v>0</v>
      </c>
      <c r="H67" s="137"/>
      <c r="I67" s="138"/>
      <c r="J67" s="139">
        <f t="shared" si="0"/>
        <v>0</v>
      </c>
      <c r="K67" s="90"/>
    </row>
    <row r="68" spans="2:11" s="10" customFormat="1" ht="35.25" customHeight="1">
      <c r="B68" s="140"/>
      <c r="C68" s="141"/>
      <c r="D68" s="141"/>
      <c r="E68" s="142"/>
      <c r="F68" s="142"/>
      <c r="G68" s="143"/>
      <c r="H68" s="143"/>
      <c r="I68" s="143"/>
      <c r="J68" s="143"/>
      <c r="K68" s="144"/>
    </row>
    <row r="69" spans="2:11" s="1" customFormat="1" ht="47.25" customHeight="1">
      <c r="B69" s="145" t="s">
        <v>50</v>
      </c>
      <c r="C69" s="145"/>
      <c r="D69" s="145"/>
      <c r="E69" s="145"/>
      <c r="F69" s="145"/>
      <c r="G69" s="145"/>
      <c r="H69" s="145"/>
      <c r="I69" s="145"/>
      <c r="J69" s="145"/>
      <c r="K69" s="145"/>
    </row>
    <row r="70" spans="2:11" s="19" customFormat="1" ht="73.5" customHeight="1">
      <c r="B70" s="146" t="s">
        <v>51</v>
      </c>
      <c r="C70" s="146"/>
      <c r="D70" s="146"/>
      <c r="E70" s="146"/>
      <c r="F70" s="146"/>
      <c r="G70" s="146"/>
      <c r="H70" s="146"/>
      <c r="I70" s="146"/>
      <c r="J70" s="146"/>
      <c r="K70" s="146"/>
    </row>
    <row r="71" spans="2:11" s="1" customFormat="1" ht="39" customHeight="1">
      <c r="B71" s="147"/>
      <c r="C71" s="147"/>
      <c r="D71" s="147"/>
      <c r="E71" s="148" t="s">
        <v>52</v>
      </c>
      <c r="F71" s="148"/>
      <c r="G71" s="148"/>
      <c r="H71" s="149"/>
      <c r="I71" s="149"/>
      <c r="J71" s="149"/>
      <c r="K71" s="149"/>
    </row>
    <row r="72" spans="2:11" s="1" customFormat="1" ht="43.5" customHeight="1">
      <c r="B72" s="150" t="s">
        <v>53</v>
      </c>
      <c r="C72" s="150"/>
      <c r="D72" s="150"/>
      <c r="E72" s="151"/>
      <c r="F72" s="151"/>
      <c r="G72" s="152"/>
      <c r="H72" s="153" t="s">
        <v>54</v>
      </c>
      <c r="I72" s="153"/>
      <c r="J72" s="153"/>
      <c r="K72" s="153"/>
    </row>
    <row r="73" spans="2:11" s="1" customFormat="1" ht="18.75" customHeight="1">
      <c r="B73" s="154"/>
      <c r="C73" s="154"/>
      <c r="D73" s="154"/>
      <c r="E73" s="155"/>
      <c r="F73" s="155"/>
      <c r="G73" s="156"/>
      <c r="H73" s="157"/>
      <c r="I73" s="157"/>
      <c r="J73" s="157"/>
      <c r="K73" s="157"/>
    </row>
    <row r="74" spans="2:11" s="1" customFormat="1" ht="41.25" customHeight="1">
      <c r="B74" s="158" t="s">
        <v>55</v>
      </c>
      <c r="C74" s="158"/>
      <c r="D74" s="158"/>
      <c r="E74" s="158"/>
      <c r="F74" s="158"/>
      <c r="G74" s="158"/>
      <c r="H74" s="158"/>
      <c r="I74" s="158"/>
      <c r="J74" s="158"/>
      <c r="K74" s="158"/>
    </row>
    <row r="75" spans="3:11" s="1" customFormat="1" ht="19.5" customHeight="1" hidden="1">
      <c r="C75" s="159"/>
      <c r="D75" s="160"/>
      <c r="E75" s="155"/>
      <c r="F75" s="155"/>
      <c r="G75" s="156"/>
      <c r="I75" s="157"/>
      <c r="J75" s="157"/>
      <c r="K75" s="157"/>
    </row>
    <row r="76" spans="1:13" s="163" customFormat="1" ht="21.75" customHeight="1">
      <c r="A76" s="161"/>
      <c r="B76" s="162" t="s">
        <v>56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1"/>
      <c r="M76" s="161"/>
    </row>
    <row r="77" spans="2:13" ht="99.75" customHeight="1">
      <c r="B77" s="164" t="s">
        <v>57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"/>
    </row>
    <row r="78" spans="1:13" s="170" customFormat="1" ht="49.5" customHeight="1">
      <c r="A78" s="166"/>
      <c r="B78" s="167" t="s">
        <v>58</v>
      </c>
      <c r="C78" s="168" t="s">
        <v>59</v>
      </c>
      <c r="D78" s="168"/>
      <c r="E78" s="168"/>
      <c r="F78" s="168"/>
      <c r="G78" s="168"/>
      <c r="H78" s="168"/>
      <c r="I78" s="168"/>
      <c r="J78" s="168"/>
      <c r="K78" s="168"/>
      <c r="L78" s="169"/>
      <c r="M78" s="169"/>
    </row>
    <row r="79" spans="1:11" s="170" customFormat="1" ht="24" customHeight="1">
      <c r="A79" s="166"/>
      <c r="B79" s="167" t="s">
        <v>60</v>
      </c>
      <c r="C79" s="168" t="s">
        <v>61</v>
      </c>
      <c r="D79" s="168"/>
      <c r="E79" s="168"/>
      <c r="F79" s="168"/>
      <c r="G79" s="168"/>
      <c r="H79" s="168"/>
      <c r="I79" s="168"/>
      <c r="J79" s="168"/>
      <c r="K79" s="168"/>
    </row>
    <row r="80" spans="1:11" s="170" customFormat="1" ht="56.25" customHeight="1">
      <c r="A80" s="166"/>
      <c r="B80" s="167" t="s">
        <v>62</v>
      </c>
      <c r="C80" s="168" t="s">
        <v>63</v>
      </c>
      <c r="D80" s="168"/>
      <c r="E80" s="168"/>
      <c r="F80" s="168"/>
      <c r="G80" s="168"/>
      <c r="H80" s="168"/>
      <c r="I80" s="168"/>
      <c r="J80" s="168"/>
      <c r="K80" s="168"/>
    </row>
    <row r="81" spans="1:11" s="170" customFormat="1" ht="34.5" customHeight="1">
      <c r="A81" s="166"/>
      <c r="B81" s="167" t="s">
        <v>64</v>
      </c>
      <c r="C81" s="168" t="s">
        <v>65</v>
      </c>
      <c r="D81" s="168"/>
      <c r="E81" s="168"/>
      <c r="F81" s="168"/>
      <c r="G81" s="168"/>
      <c r="H81" s="168"/>
      <c r="I81" s="168"/>
      <c r="J81" s="168"/>
      <c r="K81" s="168"/>
    </row>
    <row r="82" spans="1:11" s="170" customFormat="1" ht="36" customHeight="1">
      <c r="A82" s="166"/>
      <c r="B82" s="167" t="s">
        <v>66</v>
      </c>
      <c r="C82" s="168" t="s">
        <v>67</v>
      </c>
      <c r="D82" s="168"/>
      <c r="E82" s="168"/>
      <c r="F82" s="168"/>
      <c r="G82" s="168"/>
      <c r="H82" s="168"/>
      <c r="I82" s="168"/>
      <c r="J82" s="168"/>
      <c r="K82" s="168"/>
    </row>
    <row r="83" spans="1:11" s="170" customFormat="1" ht="21.75" customHeight="1">
      <c r="A83" s="166"/>
      <c r="B83" s="167" t="s">
        <v>68</v>
      </c>
      <c r="C83" s="171" t="s">
        <v>69</v>
      </c>
      <c r="D83" s="171"/>
      <c r="E83" s="171"/>
      <c r="F83" s="171"/>
      <c r="G83" s="171"/>
      <c r="H83" s="171"/>
      <c r="I83" s="171"/>
      <c r="J83" s="171"/>
      <c r="K83" s="171"/>
    </row>
    <row r="84" spans="1:11" s="170" customFormat="1" ht="50.25" customHeight="1">
      <c r="A84" s="166"/>
      <c r="B84" s="167" t="s">
        <v>70</v>
      </c>
      <c r="C84" s="168" t="s">
        <v>71</v>
      </c>
      <c r="D84" s="168"/>
      <c r="E84" s="168"/>
      <c r="F84" s="168"/>
      <c r="G84" s="168"/>
      <c r="H84" s="168"/>
      <c r="I84" s="168"/>
      <c r="J84" s="168"/>
      <c r="K84" s="168"/>
    </row>
    <row r="85" spans="1:11" s="170" customFormat="1" ht="18" customHeight="1">
      <c r="A85" s="166"/>
      <c r="B85" s="172"/>
      <c r="C85" s="173"/>
      <c r="D85" s="173"/>
      <c r="E85" s="173"/>
      <c r="F85" s="173"/>
      <c r="G85" s="173"/>
      <c r="H85" s="173"/>
      <c r="I85" s="173"/>
      <c r="J85" s="173"/>
      <c r="K85" s="173"/>
    </row>
    <row r="86" spans="2:11" ht="15">
      <c r="B86" s="1"/>
      <c r="C86" s="1"/>
      <c r="D86" s="1"/>
      <c r="E86" s="1"/>
      <c r="F86" s="1"/>
      <c r="G86" s="174"/>
      <c r="H86" s="174"/>
      <c r="I86" s="174"/>
      <c r="J86" s="174"/>
      <c r="K86" s="1"/>
    </row>
  </sheetData>
  <sheetProtection password="CF7A" sheet="1" objects="1" scenarios="1" formatCells="0" formatColumns="0" formatRows="0" insertColumns="0" insertRows="0"/>
  <mergeCells count="51">
    <mergeCell ref="B1:K1"/>
    <mergeCell ref="B2:K2"/>
    <mergeCell ref="B3:F3"/>
    <mergeCell ref="G3:K3"/>
    <mergeCell ref="B4:F4"/>
    <mergeCell ref="G4:K4"/>
    <mergeCell ref="B5:F5"/>
    <mergeCell ref="G5:K5"/>
    <mergeCell ref="B6:F6"/>
    <mergeCell ref="G6:K6"/>
    <mergeCell ref="B7:F7"/>
    <mergeCell ref="G7:K7"/>
    <mergeCell ref="B8:F8"/>
    <mergeCell ref="G8:K8"/>
    <mergeCell ref="B9:F9"/>
    <mergeCell ref="G9:K9"/>
    <mergeCell ref="B10:F10"/>
    <mergeCell ref="G10:K10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19:F19"/>
    <mergeCell ref="J19:K19"/>
    <mergeCell ref="B21:K21"/>
    <mergeCell ref="D22:G22"/>
    <mergeCell ref="H22:K22"/>
    <mergeCell ref="K26:K67"/>
    <mergeCell ref="B69:K69"/>
    <mergeCell ref="B70:K70"/>
    <mergeCell ref="B71:D71"/>
    <mergeCell ref="E71:G71"/>
    <mergeCell ref="H71:K71"/>
    <mergeCell ref="B72:D72"/>
    <mergeCell ref="H72:K72"/>
    <mergeCell ref="B74:K74"/>
    <mergeCell ref="B76:K76"/>
    <mergeCell ref="B77:K77"/>
    <mergeCell ref="C78:K78"/>
    <mergeCell ref="C79:K79"/>
    <mergeCell ref="C80:K80"/>
    <mergeCell ref="C81:K81"/>
    <mergeCell ref="C82:K82"/>
    <mergeCell ref="C83:K83"/>
    <mergeCell ref="C84:K84"/>
  </mergeCells>
  <hyperlinks>
    <hyperlink ref="B1" location="'Budzet projekta'!B78" display="БУЏЕТ ПРОЈЕКТА - Образац 1"/>
    <hyperlink ref="D22" location="'Budzet projekta'!B79" display="I- УКУПНИ ТРОШКОВИ ПРОЈЕКТА б/"/>
    <hyperlink ref="H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</hyperlinks>
  <printOptions/>
  <pageMargins left="0.5" right="0.5" top="0" bottom="0.35000000000000003" header="0.5118110236220472" footer="0"/>
  <pageSetup firstPageNumber="1" useFirstPageNumber="1" horizontalDpi="300" verticalDpi="300" orientation="landscape" paperSize="9" scale="82"/>
  <headerFooter alignWithMargins="0">
    <oddFooter xml:space="preserve">&amp;C&amp;"Times New Roman,Regular" &amp;P </oddFooter>
  </headerFooter>
  <rowBreaks count="3" manualBreakCount="3">
    <brk id="46" max="255" man="1"/>
    <brk id="68" max="255" man="1"/>
    <brk id="8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81"/>
  <sheetViews>
    <sheetView zoomScale="86" zoomScaleNormal="86" zoomScaleSheetLayoutView="73" workbookViewId="0" topLeftCell="A1">
      <selection activeCell="N10" sqref="N10"/>
    </sheetView>
  </sheetViews>
  <sheetFormatPr defaultColWidth="9.140625" defaultRowHeight="15"/>
  <cols>
    <col min="1" max="1" width="1.1484375" style="19" customWidth="1"/>
    <col min="2" max="2" width="5.421875" style="175" customWidth="1"/>
    <col min="3" max="3" width="42.8515625" style="175" customWidth="1"/>
    <col min="4" max="4" width="11.28125" style="175" customWidth="1"/>
    <col min="5" max="5" width="10.140625" style="175" customWidth="1"/>
    <col min="6" max="6" width="9.7109375" style="175" customWidth="1"/>
    <col min="7" max="7" width="14.8515625" style="176" customWidth="1"/>
    <col min="8" max="8" width="17.00390625" style="176" customWidth="1"/>
    <col min="9" max="9" width="14.00390625" style="176" customWidth="1"/>
    <col min="10" max="10" width="15.7109375" style="176" customWidth="1"/>
    <col min="11" max="11" width="13.140625" style="175" customWidth="1"/>
    <col min="12" max="247" width="9.140625" style="19" customWidth="1"/>
    <col min="248" max="16384" width="9.140625" style="175" customWidth="1"/>
  </cols>
  <sheetData>
    <row r="1" spans="1:11" s="179" customFormat="1" ht="30.75" customHeight="1">
      <c r="A1" s="177"/>
      <c r="B1" s="178" t="s">
        <v>72</v>
      </c>
      <c r="C1" s="178"/>
      <c r="D1" s="178"/>
      <c r="E1" s="178"/>
      <c r="F1" s="178"/>
      <c r="G1" s="178"/>
      <c r="H1" s="178"/>
      <c r="I1" s="178"/>
      <c r="J1" s="178"/>
      <c r="K1" s="178"/>
    </row>
    <row r="2" spans="1:11" s="182" customFormat="1" ht="19.5" customHeight="1">
      <c r="A2" s="180"/>
      <c r="B2" s="181" t="s">
        <v>73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2" s="9" customFormat="1" ht="22.5" customHeight="1">
      <c r="A3" s="7"/>
      <c r="B3" s="183" t="s">
        <v>1</v>
      </c>
      <c r="C3" s="183"/>
      <c r="D3" s="183"/>
      <c r="E3" s="183"/>
      <c r="F3" s="183"/>
      <c r="G3" s="183"/>
      <c r="H3" s="183"/>
      <c r="I3" s="183"/>
      <c r="J3" s="183"/>
      <c r="K3" s="183"/>
      <c r="L3" s="7"/>
    </row>
    <row r="4" spans="1:113" s="14" customFormat="1" ht="21.75" customHeight="1">
      <c r="A4" s="10"/>
      <c r="B4" s="184"/>
      <c r="C4" s="185" t="s">
        <v>74</v>
      </c>
      <c r="D4" s="185"/>
      <c r="E4" s="185"/>
      <c r="F4" s="185"/>
      <c r="G4" s="186" t="s">
        <v>75</v>
      </c>
      <c r="H4" s="186"/>
      <c r="I4" s="186"/>
      <c r="J4" s="186"/>
      <c r="K4" s="186"/>
      <c r="L4" s="10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1:12" s="18" customFormat="1" ht="21.75" customHeight="1">
      <c r="A5" s="15"/>
      <c r="B5" s="187"/>
      <c r="C5" s="188">
        <f>+'Буџет пројекта -Образац 1'!B4</f>
        <v>0</v>
      </c>
      <c r="D5" s="188"/>
      <c r="E5" s="188"/>
      <c r="F5" s="188"/>
      <c r="G5" s="189">
        <f>+'Буџет пројекта -Образац 1'!G4</f>
        <v>0</v>
      </c>
      <c r="H5" s="189"/>
      <c r="I5" s="189"/>
      <c r="J5" s="189"/>
      <c r="K5" s="189"/>
      <c r="L5" s="15"/>
    </row>
    <row r="6" spans="1:113" s="22" customFormat="1" ht="21.75" customHeight="1">
      <c r="A6" s="19"/>
      <c r="B6" s="187"/>
      <c r="C6" s="190" t="s">
        <v>76</v>
      </c>
      <c r="D6" s="190"/>
      <c r="E6" s="190"/>
      <c r="F6" s="190"/>
      <c r="G6" s="191" t="s">
        <v>77</v>
      </c>
      <c r="H6" s="191"/>
      <c r="I6" s="191"/>
      <c r="J6" s="191"/>
      <c r="K6" s="19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</row>
    <row r="7" spans="1:12" s="18" customFormat="1" ht="21.75" customHeight="1">
      <c r="A7" s="15"/>
      <c r="B7" s="187"/>
      <c r="C7" s="192">
        <f>+'Буџет пројекта -Образац 1'!B6</f>
        <v>0</v>
      </c>
      <c r="D7" s="192"/>
      <c r="E7" s="192"/>
      <c r="F7" s="192"/>
      <c r="G7" s="193">
        <f>+'Буџет пројекта -Образац 1'!G6</f>
        <v>0</v>
      </c>
      <c r="H7" s="193"/>
      <c r="I7" s="193"/>
      <c r="J7" s="193"/>
      <c r="K7" s="193"/>
      <c r="L7" s="15"/>
    </row>
    <row r="8" spans="1:12" s="18" customFormat="1" ht="21.75" customHeight="1">
      <c r="A8" s="15"/>
      <c r="B8" s="187"/>
      <c r="C8" s="194" t="s">
        <v>78</v>
      </c>
      <c r="D8" s="194"/>
      <c r="E8" s="194"/>
      <c r="F8" s="194"/>
      <c r="G8" s="195" t="s">
        <v>79</v>
      </c>
      <c r="H8" s="195"/>
      <c r="I8" s="195"/>
      <c r="J8" s="195"/>
      <c r="K8" s="195"/>
      <c r="L8" s="15"/>
    </row>
    <row r="9" spans="1:12" s="18" customFormat="1" ht="21.75" customHeight="1">
      <c r="A9" s="15"/>
      <c r="B9" s="187"/>
      <c r="C9" s="196">
        <f>+'Буџет пројекта -Образац 1'!B8</f>
        <v>0</v>
      </c>
      <c r="D9" s="196"/>
      <c r="E9" s="196"/>
      <c r="F9" s="196"/>
      <c r="G9" s="197">
        <f>+'Буџет пројекта -Образац 1'!G8</f>
        <v>0</v>
      </c>
      <c r="H9" s="197"/>
      <c r="I9" s="197"/>
      <c r="J9" s="197"/>
      <c r="K9" s="197"/>
      <c r="L9" s="15"/>
    </row>
    <row r="10" spans="1:12" s="18" customFormat="1" ht="29.25" customHeight="1">
      <c r="A10" s="15"/>
      <c r="B10" s="187"/>
      <c r="C10" s="194" t="s">
        <v>80</v>
      </c>
      <c r="D10" s="194"/>
      <c r="E10" s="194"/>
      <c r="F10" s="194"/>
      <c r="G10" s="195" t="s">
        <v>81</v>
      </c>
      <c r="H10" s="195"/>
      <c r="I10" s="195"/>
      <c r="J10" s="195"/>
      <c r="K10" s="195"/>
      <c r="L10" s="15"/>
    </row>
    <row r="11" spans="1:12" s="18" customFormat="1" ht="21.75" customHeight="1">
      <c r="A11" s="15"/>
      <c r="B11" s="187"/>
      <c r="C11" s="196">
        <f>+'Буџет пројекта -Образац 1'!B10</f>
        <v>0</v>
      </c>
      <c r="D11" s="196"/>
      <c r="E11" s="196"/>
      <c r="F11" s="196"/>
      <c r="G11" s="189">
        <f>+'Буџет пројекта -Образац 1'!G10</f>
        <v>0</v>
      </c>
      <c r="H11" s="189"/>
      <c r="I11" s="189"/>
      <c r="J11" s="189"/>
      <c r="K11" s="189"/>
      <c r="L11" s="15"/>
    </row>
    <row r="12" spans="1:113" s="22" customFormat="1" ht="35.25" customHeight="1">
      <c r="A12" s="19"/>
      <c r="B12" s="187"/>
      <c r="C12" s="198" t="s">
        <v>82</v>
      </c>
      <c r="D12" s="198"/>
      <c r="E12" s="198"/>
      <c r="F12" s="198"/>
      <c r="G12" s="199" t="s">
        <v>83</v>
      </c>
      <c r="H12" s="199"/>
      <c r="I12" s="199"/>
      <c r="J12" s="199"/>
      <c r="K12" s="19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</row>
    <row r="13" spans="1:12" s="18" customFormat="1" ht="29.25" customHeight="1">
      <c r="A13" s="15"/>
      <c r="B13" s="187"/>
      <c r="C13" s="200"/>
      <c r="D13" s="200"/>
      <c r="E13" s="200"/>
      <c r="F13" s="200"/>
      <c r="G13" s="201"/>
      <c r="H13" s="201"/>
      <c r="I13" s="201"/>
      <c r="J13" s="201"/>
      <c r="K13" s="201"/>
      <c r="L13" s="15"/>
    </row>
    <row r="14" spans="1:113" s="22" customFormat="1" ht="33" customHeight="1">
      <c r="A14" s="19"/>
      <c r="B14" s="187"/>
      <c r="C14" s="202" t="s">
        <v>84</v>
      </c>
      <c r="D14" s="202"/>
      <c r="E14" s="202"/>
      <c r="F14" s="202"/>
      <c r="G14" s="203" t="s">
        <v>85</v>
      </c>
      <c r="H14" s="203"/>
      <c r="I14" s="203"/>
      <c r="J14" s="203"/>
      <c r="K14" s="203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</row>
    <row r="15" spans="1:12" s="18" customFormat="1" ht="29.25" customHeight="1">
      <c r="A15" s="15"/>
      <c r="B15" s="204"/>
      <c r="C15" s="205"/>
      <c r="D15" s="205"/>
      <c r="E15" s="205"/>
      <c r="F15" s="205"/>
      <c r="G15" s="206"/>
      <c r="H15" s="206"/>
      <c r="I15" s="206"/>
      <c r="J15" s="206"/>
      <c r="K15" s="206"/>
      <c r="L15" s="15"/>
    </row>
    <row r="16" spans="1:12" s="18" customFormat="1" ht="15" customHeight="1">
      <c r="A16" s="15"/>
      <c r="B16" s="32"/>
      <c r="C16" s="207"/>
      <c r="D16" s="207"/>
      <c r="E16" s="207"/>
      <c r="F16" s="207"/>
      <c r="G16" s="141"/>
      <c r="H16" s="141"/>
      <c r="I16" s="141"/>
      <c r="J16" s="141"/>
      <c r="K16" s="141"/>
      <c r="L16" s="15"/>
    </row>
    <row r="17" spans="2:256" s="208" customFormat="1" ht="28.5" customHeight="1">
      <c r="B17" s="209" t="s">
        <v>86</v>
      </c>
      <c r="C17" s="209"/>
      <c r="D17" s="209"/>
      <c r="E17" s="209"/>
      <c r="F17" s="209"/>
      <c r="G17" s="209"/>
      <c r="H17" s="209"/>
      <c r="I17" s="209"/>
      <c r="J17" s="209"/>
      <c r="K17" s="209"/>
      <c r="IN17" s="210"/>
      <c r="IO17" s="210"/>
      <c r="IP17" s="210"/>
      <c r="IQ17" s="210"/>
      <c r="IR17" s="210"/>
      <c r="IS17" s="210"/>
      <c r="IT17" s="210"/>
      <c r="IU17" s="210"/>
      <c r="IV17" s="210"/>
    </row>
    <row r="18" spans="2:256" s="211" customFormat="1" ht="43.5" customHeight="1">
      <c r="B18" s="212" t="s">
        <v>11</v>
      </c>
      <c r="C18" s="212"/>
      <c r="D18" s="213" t="s">
        <v>87</v>
      </c>
      <c r="E18" s="213"/>
      <c r="F18" s="214" t="s">
        <v>88</v>
      </c>
      <c r="G18" s="214"/>
      <c r="H18" s="215" t="s">
        <v>89</v>
      </c>
      <c r="I18" s="216" t="s">
        <v>90</v>
      </c>
      <c r="J18" s="217" t="s">
        <v>15</v>
      </c>
      <c r="K18" s="218" t="s">
        <v>91</v>
      </c>
      <c r="IN18" s="219"/>
      <c r="IO18" s="219"/>
      <c r="IP18" s="219"/>
      <c r="IQ18" s="219"/>
      <c r="IR18" s="219"/>
      <c r="IS18" s="219"/>
      <c r="IT18" s="219"/>
      <c r="IU18" s="219"/>
      <c r="IV18" s="219"/>
    </row>
    <row r="19" spans="2:256" s="220" customFormat="1" ht="22.5" customHeight="1">
      <c r="B19" s="221"/>
      <c r="C19" s="222" t="s">
        <v>16</v>
      </c>
      <c r="D19" s="223">
        <f>+'Буџет пројекта -Образац 1'!G14</f>
        <v>0</v>
      </c>
      <c r="E19" s="223"/>
      <c r="F19" s="224"/>
      <c r="G19" s="224"/>
      <c r="H19" s="225" t="e">
        <f>+F19/F24</f>
        <v>#DIV/0!</v>
      </c>
      <c r="I19" s="216"/>
      <c r="J19" s="217"/>
      <c r="K19" s="218"/>
      <c r="IN19" s="226"/>
      <c r="IO19" s="226"/>
      <c r="IP19" s="226"/>
      <c r="IQ19" s="226"/>
      <c r="IR19" s="226"/>
      <c r="IS19" s="226"/>
      <c r="IT19" s="226"/>
      <c r="IU19" s="226"/>
      <c r="IV19" s="226"/>
    </row>
    <row r="20" spans="2:256" s="220" customFormat="1" ht="22.5" customHeight="1">
      <c r="B20" s="221"/>
      <c r="C20" s="227" t="s">
        <v>17</v>
      </c>
      <c r="D20" s="100">
        <f>+'Буџет пројекта -Образац 1'!G15</f>
        <v>0</v>
      </c>
      <c r="E20" s="100"/>
      <c r="F20" s="228"/>
      <c r="G20" s="228"/>
      <c r="H20" s="225" t="e">
        <f>+F20/F24</f>
        <v>#DIV/0!</v>
      </c>
      <c r="I20" s="216"/>
      <c r="J20" s="217"/>
      <c r="K20" s="218"/>
      <c r="IN20" s="226"/>
      <c r="IO20" s="226"/>
      <c r="IP20" s="226"/>
      <c r="IQ20" s="226"/>
      <c r="IR20" s="226"/>
      <c r="IS20" s="226"/>
      <c r="IT20" s="226"/>
      <c r="IU20" s="226"/>
      <c r="IV20" s="226"/>
    </row>
    <row r="21" spans="2:256" s="220" customFormat="1" ht="22.5" customHeight="1">
      <c r="B21" s="221"/>
      <c r="C21" s="227" t="s">
        <v>18</v>
      </c>
      <c r="D21" s="100">
        <f>+'Буџет пројекта -Образац 1'!G16</f>
        <v>0</v>
      </c>
      <c r="E21" s="100"/>
      <c r="F21" s="228"/>
      <c r="G21" s="228"/>
      <c r="H21" s="225" t="e">
        <f>+F21/F24</f>
        <v>#DIV/0!</v>
      </c>
      <c r="I21" s="216"/>
      <c r="J21" s="217"/>
      <c r="K21" s="218"/>
      <c r="IN21" s="226"/>
      <c r="IO21" s="226"/>
      <c r="IP21" s="226"/>
      <c r="IQ21" s="226"/>
      <c r="IR21" s="226"/>
      <c r="IS21" s="226"/>
      <c r="IT21" s="226"/>
      <c r="IU21" s="226"/>
      <c r="IV21" s="226"/>
    </row>
    <row r="22" spans="2:256" s="220" customFormat="1" ht="22.5" customHeight="1">
      <c r="B22" s="221"/>
      <c r="C22" s="227" t="s">
        <v>19</v>
      </c>
      <c r="D22" s="100">
        <f>+'Буџет пројекта -Образац 1'!G17</f>
        <v>0</v>
      </c>
      <c r="E22" s="100"/>
      <c r="F22" s="228"/>
      <c r="G22" s="228"/>
      <c r="H22" s="229" t="e">
        <f>+F22/F24</f>
        <v>#DIV/0!</v>
      </c>
      <c r="I22" s="216"/>
      <c r="J22" s="217"/>
      <c r="K22" s="218"/>
      <c r="IN22" s="226"/>
      <c r="IO22" s="226"/>
      <c r="IP22" s="226"/>
      <c r="IQ22" s="226"/>
      <c r="IR22" s="226"/>
      <c r="IS22" s="226"/>
      <c r="IT22" s="226"/>
      <c r="IU22" s="226"/>
      <c r="IV22" s="226"/>
    </row>
    <row r="23" spans="2:256" s="220" customFormat="1" ht="22.5" customHeight="1">
      <c r="B23" s="221"/>
      <c r="C23" s="230" t="s">
        <v>92</v>
      </c>
      <c r="D23" s="223">
        <f>+'Буџет пројекта -Образац 1'!G18</f>
        <v>0</v>
      </c>
      <c r="E23" s="223"/>
      <c r="F23" s="231"/>
      <c r="G23" s="231"/>
      <c r="H23" s="225" t="e">
        <f>+F23/F24</f>
        <v>#DIV/0!</v>
      </c>
      <c r="I23" s="216"/>
      <c r="J23" s="217"/>
      <c r="K23" s="218"/>
      <c r="IN23" s="226"/>
      <c r="IO23" s="226"/>
      <c r="IP23" s="226"/>
      <c r="IQ23" s="226"/>
      <c r="IR23" s="226"/>
      <c r="IS23" s="226"/>
      <c r="IT23" s="226"/>
      <c r="IU23" s="226"/>
      <c r="IV23" s="226"/>
    </row>
    <row r="24" spans="2:256" s="232" customFormat="1" ht="30" customHeight="1">
      <c r="B24" s="233" t="s">
        <v>93</v>
      </c>
      <c r="C24" s="233"/>
      <c r="D24" s="234">
        <f>SUM(D19:E23)</f>
        <v>0</v>
      </c>
      <c r="E24" s="234"/>
      <c r="F24" s="234">
        <f>SUM(F19:G23)</f>
        <v>0</v>
      </c>
      <c r="G24" s="234"/>
      <c r="H24" s="235" t="e">
        <f>SUM(H19:H23)</f>
        <v>#DIV/0!</v>
      </c>
      <c r="I24" s="236" t="e">
        <f>+(F20+F21+F22)/F24</f>
        <v>#DIV/0!</v>
      </c>
      <c r="J24" s="237" t="e">
        <f>+C9/C11</f>
        <v>#DIV/0!</v>
      </c>
      <c r="K24" s="238" t="e">
        <f>+C13/C15</f>
        <v>#DIV/0!</v>
      </c>
      <c r="IN24" s="239"/>
      <c r="IO24" s="239"/>
      <c r="IP24" s="239"/>
      <c r="IQ24" s="239"/>
      <c r="IR24" s="239"/>
      <c r="IS24" s="239"/>
      <c r="IT24" s="239"/>
      <c r="IU24" s="239"/>
      <c r="IV24" s="239"/>
    </row>
    <row r="25" spans="1:12" s="232" customFormat="1" ht="16.5" customHeight="1">
      <c r="A25" s="240"/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</row>
    <row r="26" spans="2:256" s="241" customFormat="1" ht="34.5" customHeight="1">
      <c r="B26" s="242" t="s">
        <v>94</v>
      </c>
      <c r="C26" s="242"/>
      <c r="D26" s="242"/>
      <c r="E26" s="242"/>
      <c r="F26" s="242"/>
      <c r="G26" s="242"/>
      <c r="H26" s="242"/>
      <c r="I26" s="242"/>
      <c r="J26" s="242"/>
      <c r="K26" s="242"/>
      <c r="IN26" s="243"/>
      <c r="IO26" s="243"/>
      <c r="IP26" s="243"/>
      <c r="IQ26" s="243"/>
      <c r="IR26" s="243"/>
      <c r="IS26" s="243"/>
      <c r="IT26" s="243"/>
      <c r="IU26" s="243"/>
      <c r="IV26" s="243"/>
    </row>
    <row r="27" spans="2:11" s="53" customFormat="1" ht="35.25" customHeight="1">
      <c r="B27" s="54"/>
      <c r="C27" s="55"/>
      <c r="D27" s="244" t="s">
        <v>95</v>
      </c>
      <c r="E27" s="244"/>
      <c r="F27" s="244"/>
      <c r="G27" s="244"/>
      <c r="H27" s="245" t="s">
        <v>96</v>
      </c>
      <c r="I27" s="245"/>
      <c r="J27" s="245"/>
      <c r="K27" s="245"/>
    </row>
    <row r="28" spans="2:11" s="19" customFormat="1" ht="85.5" customHeight="1">
      <c r="B28" s="246" t="s">
        <v>97</v>
      </c>
      <c r="C28" s="247" t="s">
        <v>98</v>
      </c>
      <c r="D28" s="248" t="s">
        <v>27</v>
      </c>
      <c r="E28" s="249" t="s">
        <v>28</v>
      </c>
      <c r="F28" s="249" t="s">
        <v>29</v>
      </c>
      <c r="G28" s="247" t="s">
        <v>99</v>
      </c>
      <c r="H28" s="250" t="s">
        <v>100</v>
      </c>
      <c r="I28" s="251" t="s">
        <v>101</v>
      </c>
      <c r="J28" s="252" t="s">
        <v>102</v>
      </c>
      <c r="K28" s="65" t="s">
        <v>34</v>
      </c>
    </row>
    <row r="29" spans="2:11" s="66" customFormat="1" ht="24" customHeight="1">
      <c r="B29" s="67">
        <v>1</v>
      </c>
      <c r="C29" s="68" t="s">
        <v>35</v>
      </c>
      <c r="D29" s="68" t="s">
        <v>36</v>
      </c>
      <c r="E29" s="68" t="s">
        <v>37</v>
      </c>
      <c r="F29" s="68" t="s">
        <v>38</v>
      </c>
      <c r="G29" s="69" t="s">
        <v>39</v>
      </c>
      <c r="H29" s="70" t="s">
        <v>40</v>
      </c>
      <c r="I29" s="68" t="s">
        <v>41</v>
      </c>
      <c r="J29" s="71" t="s">
        <v>42</v>
      </c>
      <c r="K29" s="72" t="s">
        <v>43</v>
      </c>
    </row>
    <row r="30" spans="2:11" s="10" customFormat="1" ht="50.25" customHeight="1">
      <c r="B30" s="73" t="s">
        <v>44</v>
      </c>
      <c r="C30" s="74" t="s">
        <v>45</v>
      </c>
      <c r="D30" s="74"/>
      <c r="E30" s="75"/>
      <c r="F30" s="76"/>
      <c r="G30" s="79">
        <f>+G31+G52</f>
        <v>0</v>
      </c>
      <c r="H30" s="79">
        <f>+H31+H52</f>
        <v>0</v>
      </c>
      <c r="I30" s="79">
        <f>+I31+I52</f>
        <v>0</v>
      </c>
      <c r="J30" s="253">
        <f aca="true" t="shared" si="0" ref="J30:J72">+G30-H30-I30</f>
        <v>0</v>
      </c>
      <c r="K30" s="254" t="e">
        <f>+H30/G30</f>
        <v>#DIV/0!</v>
      </c>
    </row>
    <row r="31" spans="2:14" s="255" customFormat="1" ht="39" customHeight="1">
      <c r="B31" s="82" t="s">
        <v>46</v>
      </c>
      <c r="C31" s="83" t="s">
        <v>103</v>
      </c>
      <c r="D31" s="83"/>
      <c r="E31" s="84"/>
      <c r="F31" s="85"/>
      <c r="G31" s="86">
        <f>SUM(G32:G51)</f>
        <v>0</v>
      </c>
      <c r="H31" s="86">
        <f>SUM(H32:H51)</f>
        <v>0</v>
      </c>
      <c r="I31" s="86">
        <f>SUM(I32:I51)</f>
        <v>0</v>
      </c>
      <c r="J31" s="123">
        <f t="shared" si="0"/>
        <v>0</v>
      </c>
      <c r="K31" s="90" t="s">
        <v>48</v>
      </c>
      <c r="N31" s="10"/>
    </row>
    <row r="32" spans="2:11" s="19" customFormat="1" ht="16.5">
      <c r="B32" s="91"/>
      <c r="C32" s="92"/>
      <c r="D32" s="93"/>
      <c r="E32" s="94"/>
      <c r="F32" s="40"/>
      <c r="G32" s="95">
        <f aca="true" t="shared" si="1" ref="G32:G51">+E32*F32</f>
        <v>0</v>
      </c>
      <c r="H32" s="96"/>
      <c r="I32" s="97"/>
      <c r="J32" s="98">
        <f t="shared" si="0"/>
        <v>0</v>
      </c>
      <c r="K32" s="90"/>
    </row>
    <row r="33" spans="2:11" s="19" customFormat="1" ht="16.5">
      <c r="B33" s="91"/>
      <c r="C33" s="92"/>
      <c r="D33" s="93"/>
      <c r="E33" s="99"/>
      <c r="F33" s="43"/>
      <c r="G33" s="100">
        <f t="shared" si="1"/>
        <v>0</v>
      </c>
      <c r="H33" s="101"/>
      <c r="I33" s="102"/>
      <c r="J33" s="103">
        <f t="shared" si="0"/>
        <v>0</v>
      </c>
      <c r="K33" s="90"/>
    </row>
    <row r="34" spans="2:11" s="19" customFormat="1" ht="16.5">
      <c r="B34" s="91"/>
      <c r="C34" s="92"/>
      <c r="D34" s="93"/>
      <c r="E34" s="99"/>
      <c r="F34" s="43"/>
      <c r="G34" s="100">
        <f t="shared" si="1"/>
        <v>0</v>
      </c>
      <c r="H34" s="101"/>
      <c r="I34" s="102"/>
      <c r="J34" s="103">
        <f t="shared" si="0"/>
        <v>0</v>
      </c>
      <c r="K34" s="90"/>
    </row>
    <row r="35" spans="2:11" s="19" customFormat="1" ht="16.5">
      <c r="B35" s="91"/>
      <c r="C35" s="92"/>
      <c r="D35" s="93"/>
      <c r="E35" s="99"/>
      <c r="F35" s="43"/>
      <c r="G35" s="100">
        <f t="shared" si="1"/>
        <v>0</v>
      </c>
      <c r="H35" s="101"/>
      <c r="I35" s="102"/>
      <c r="J35" s="103">
        <f t="shared" si="0"/>
        <v>0</v>
      </c>
      <c r="K35" s="90"/>
    </row>
    <row r="36" spans="2:11" s="19" customFormat="1" ht="16.5">
      <c r="B36" s="104"/>
      <c r="C36" s="105"/>
      <c r="D36" s="106"/>
      <c r="E36" s="99"/>
      <c r="F36" s="43"/>
      <c r="G36" s="100">
        <f t="shared" si="1"/>
        <v>0</v>
      </c>
      <c r="H36" s="101"/>
      <c r="I36" s="102"/>
      <c r="J36" s="103">
        <f t="shared" si="0"/>
        <v>0</v>
      </c>
      <c r="K36" s="90"/>
    </row>
    <row r="37" spans="2:11" s="19" customFormat="1" ht="16.5">
      <c r="B37" s="104"/>
      <c r="C37" s="105"/>
      <c r="D37" s="106"/>
      <c r="E37" s="99"/>
      <c r="F37" s="43"/>
      <c r="G37" s="100">
        <f t="shared" si="1"/>
        <v>0</v>
      </c>
      <c r="H37" s="101"/>
      <c r="I37" s="102"/>
      <c r="J37" s="103">
        <f t="shared" si="0"/>
        <v>0</v>
      </c>
      <c r="K37" s="90"/>
    </row>
    <row r="38" spans="2:11" s="19" customFormat="1" ht="16.5">
      <c r="B38" s="104"/>
      <c r="C38" s="105"/>
      <c r="D38" s="106"/>
      <c r="E38" s="99"/>
      <c r="F38" s="43"/>
      <c r="G38" s="100">
        <f t="shared" si="1"/>
        <v>0</v>
      </c>
      <c r="H38" s="101"/>
      <c r="I38" s="102"/>
      <c r="J38" s="107">
        <f t="shared" si="0"/>
        <v>0</v>
      </c>
      <c r="K38" s="90"/>
    </row>
    <row r="39" spans="2:11" s="19" customFormat="1" ht="16.5">
      <c r="B39" s="104"/>
      <c r="C39" s="105"/>
      <c r="D39" s="106"/>
      <c r="E39" s="99"/>
      <c r="F39" s="43"/>
      <c r="G39" s="100">
        <f t="shared" si="1"/>
        <v>0</v>
      </c>
      <c r="H39" s="101"/>
      <c r="I39" s="102"/>
      <c r="J39" s="98">
        <f t="shared" si="0"/>
        <v>0</v>
      </c>
      <c r="K39" s="90"/>
    </row>
    <row r="40" spans="2:11" s="19" customFormat="1" ht="16.5" customHeight="1">
      <c r="B40" s="104"/>
      <c r="C40" s="105"/>
      <c r="D40" s="106"/>
      <c r="E40" s="99"/>
      <c r="F40" s="43"/>
      <c r="G40" s="100">
        <f t="shared" si="1"/>
        <v>0</v>
      </c>
      <c r="H40" s="101"/>
      <c r="I40" s="102"/>
      <c r="J40" s="103">
        <f t="shared" si="0"/>
        <v>0</v>
      </c>
      <c r="K40" s="90"/>
    </row>
    <row r="41" spans="2:11" s="19" customFormat="1" ht="17.25" customHeight="1">
      <c r="B41" s="104"/>
      <c r="C41" s="105"/>
      <c r="D41" s="106"/>
      <c r="E41" s="99"/>
      <c r="F41" s="43"/>
      <c r="G41" s="100">
        <f t="shared" si="1"/>
        <v>0</v>
      </c>
      <c r="H41" s="101"/>
      <c r="I41" s="102"/>
      <c r="J41" s="103">
        <f t="shared" si="0"/>
        <v>0</v>
      </c>
      <c r="K41" s="90"/>
    </row>
    <row r="42" spans="2:11" s="19" customFormat="1" ht="15.75" customHeight="1">
      <c r="B42" s="91"/>
      <c r="C42" s="92"/>
      <c r="D42" s="93"/>
      <c r="E42" s="94"/>
      <c r="F42" s="40"/>
      <c r="G42" s="95">
        <f t="shared" si="1"/>
        <v>0</v>
      </c>
      <c r="H42" s="96"/>
      <c r="I42" s="97"/>
      <c r="J42" s="98">
        <f t="shared" si="0"/>
        <v>0</v>
      </c>
      <c r="K42" s="90"/>
    </row>
    <row r="43" spans="2:11" s="19" customFormat="1" ht="16.5" customHeight="1">
      <c r="B43" s="108"/>
      <c r="C43" s="109"/>
      <c r="D43" s="110"/>
      <c r="E43" s="99"/>
      <c r="F43" s="43"/>
      <c r="G43" s="100">
        <f t="shared" si="1"/>
        <v>0</v>
      </c>
      <c r="H43" s="101"/>
      <c r="I43" s="102"/>
      <c r="J43" s="103">
        <f t="shared" si="0"/>
        <v>0</v>
      </c>
      <c r="K43" s="90"/>
    </row>
    <row r="44" spans="2:11" s="19" customFormat="1" ht="16.5" customHeight="1">
      <c r="B44" s="108"/>
      <c r="C44" s="109"/>
      <c r="D44" s="110"/>
      <c r="E44" s="99"/>
      <c r="F44" s="43"/>
      <c r="G44" s="100">
        <f t="shared" si="1"/>
        <v>0</v>
      </c>
      <c r="H44" s="101"/>
      <c r="I44" s="102"/>
      <c r="J44" s="103">
        <f t="shared" si="0"/>
        <v>0</v>
      </c>
      <c r="K44" s="90"/>
    </row>
    <row r="45" spans="2:11" s="19" customFormat="1" ht="16.5" customHeight="1">
      <c r="B45" s="108"/>
      <c r="C45" s="109"/>
      <c r="D45" s="110"/>
      <c r="E45" s="99"/>
      <c r="F45" s="43"/>
      <c r="G45" s="100">
        <f t="shared" si="1"/>
        <v>0</v>
      </c>
      <c r="H45" s="101"/>
      <c r="I45" s="102"/>
      <c r="J45" s="103">
        <f t="shared" si="0"/>
        <v>0</v>
      </c>
      <c r="K45" s="90"/>
    </row>
    <row r="46" spans="2:11" s="19" customFormat="1" ht="16.5" customHeight="1">
      <c r="B46" s="108"/>
      <c r="C46" s="109"/>
      <c r="D46" s="110"/>
      <c r="E46" s="99"/>
      <c r="F46" s="43"/>
      <c r="G46" s="100">
        <f t="shared" si="1"/>
        <v>0</v>
      </c>
      <c r="H46" s="101"/>
      <c r="I46" s="102"/>
      <c r="J46" s="103">
        <f t="shared" si="0"/>
        <v>0</v>
      </c>
      <c r="K46" s="90"/>
    </row>
    <row r="47" spans="2:11" s="19" customFormat="1" ht="16.5" customHeight="1">
      <c r="B47" s="108"/>
      <c r="C47" s="109"/>
      <c r="D47" s="110"/>
      <c r="E47" s="99"/>
      <c r="F47" s="43"/>
      <c r="G47" s="100">
        <f t="shared" si="1"/>
        <v>0</v>
      </c>
      <c r="H47" s="101"/>
      <c r="I47" s="102"/>
      <c r="J47" s="103">
        <f t="shared" si="0"/>
        <v>0</v>
      </c>
      <c r="K47" s="90"/>
    </row>
    <row r="48" spans="2:11" s="19" customFormat="1" ht="16.5" customHeight="1">
      <c r="B48" s="108"/>
      <c r="C48" s="109"/>
      <c r="D48" s="110"/>
      <c r="E48" s="99"/>
      <c r="F48" s="43"/>
      <c r="G48" s="100">
        <f t="shared" si="1"/>
        <v>0</v>
      </c>
      <c r="H48" s="101"/>
      <c r="I48" s="102"/>
      <c r="J48" s="103">
        <f t="shared" si="0"/>
        <v>0</v>
      </c>
      <c r="K48" s="90"/>
    </row>
    <row r="49" spans="2:11" s="19" customFormat="1" ht="16.5" customHeight="1">
      <c r="B49" s="108"/>
      <c r="C49" s="109"/>
      <c r="D49" s="110"/>
      <c r="E49" s="99"/>
      <c r="F49" s="43"/>
      <c r="G49" s="100">
        <f t="shared" si="1"/>
        <v>0</v>
      </c>
      <c r="H49" s="101"/>
      <c r="I49" s="102"/>
      <c r="J49" s="103">
        <f t="shared" si="0"/>
        <v>0</v>
      </c>
      <c r="K49" s="90"/>
    </row>
    <row r="50" spans="2:11" s="19" customFormat="1" ht="16.5" customHeight="1">
      <c r="B50" s="108"/>
      <c r="C50" s="109"/>
      <c r="D50" s="110"/>
      <c r="E50" s="99"/>
      <c r="F50" s="43"/>
      <c r="G50" s="100">
        <f t="shared" si="1"/>
        <v>0</v>
      </c>
      <c r="H50" s="101"/>
      <c r="I50" s="102"/>
      <c r="J50" s="103">
        <f t="shared" si="0"/>
        <v>0</v>
      </c>
      <c r="K50" s="90"/>
    </row>
    <row r="51" spans="2:11" s="19" customFormat="1" ht="16.5" customHeight="1">
      <c r="B51" s="108"/>
      <c r="C51" s="109"/>
      <c r="D51" s="110"/>
      <c r="E51" s="111"/>
      <c r="F51" s="112"/>
      <c r="G51" s="113">
        <f t="shared" si="1"/>
        <v>0</v>
      </c>
      <c r="H51" s="114"/>
      <c r="I51" s="115"/>
      <c r="J51" s="116">
        <f t="shared" si="0"/>
        <v>0</v>
      </c>
      <c r="K51" s="90"/>
    </row>
    <row r="52" spans="2:11" s="255" customFormat="1" ht="33" customHeight="1">
      <c r="B52" s="117" t="s">
        <v>35</v>
      </c>
      <c r="C52" s="118" t="s">
        <v>49</v>
      </c>
      <c r="D52" s="119"/>
      <c r="E52" s="120"/>
      <c r="F52" s="121"/>
      <c r="G52" s="86">
        <f>SUM(G53:G72)</f>
        <v>0</v>
      </c>
      <c r="H52" s="122">
        <f>SUM(H53:H72)</f>
        <v>0</v>
      </c>
      <c r="I52" s="122">
        <f>SUM(I53:I72)</f>
        <v>0</v>
      </c>
      <c r="J52" s="89">
        <f t="shared" si="0"/>
        <v>0</v>
      </c>
      <c r="K52" s="90"/>
    </row>
    <row r="53" spans="2:11" s="19" customFormat="1" ht="16.5">
      <c r="B53" s="91"/>
      <c r="C53" s="92"/>
      <c r="D53" s="93"/>
      <c r="E53" s="94"/>
      <c r="F53" s="40"/>
      <c r="G53" s="95">
        <f aca="true" t="shared" si="2" ref="G53:G72">+E53*F53</f>
        <v>0</v>
      </c>
      <c r="H53" s="124"/>
      <c r="I53" s="125"/>
      <c r="J53" s="98">
        <f t="shared" si="0"/>
        <v>0</v>
      </c>
      <c r="K53" s="90"/>
    </row>
    <row r="54" spans="2:11" s="19" customFormat="1" ht="16.5">
      <c r="B54" s="126"/>
      <c r="C54" s="105"/>
      <c r="D54" s="106"/>
      <c r="E54" s="99"/>
      <c r="F54" s="43"/>
      <c r="G54" s="100">
        <f t="shared" si="2"/>
        <v>0</v>
      </c>
      <c r="H54" s="127"/>
      <c r="I54" s="43"/>
      <c r="J54" s="103">
        <f t="shared" si="0"/>
        <v>0</v>
      </c>
      <c r="K54" s="90"/>
    </row>
    <row r="55" spans="2:11" s="19" customFormat="1" ht="16.5">
      <c r="B55" s="104"/>
      <c r="C55" s="105"/>
      <c r="D55" s="106"/>
      <c r="E55" s="99"/>
      <c r="F55" s="43"/>
      <c r="G55" s="100">
        <f t="shared" si="2"/>
        <v>0</v>
      </c>
      <c r="H55" s="127"/>
      <c r="I55" s="43"/>
      <c r="J55" s="103">
        <f t="shared" si="0"/>
        <v>0</v>
      </c>
      <c r="K55" s="90"/>
    </row>
    <row r="56" spans="2:11" s="19" customFormat="1" ht="16.5">
      <c r="B56" s="126"/>
      <c r="C56" s="105"/>
      <c r="D56" s="106"/>
      <c r="E56" s="99"/>
      <c r="F56" s="43"/>
      <c r="G56" s="100">
        <f t="shared" si="2"/>
        <v>0</v>
      </c>
      <c r="H56" s="127"/>
      <c r="I56" s="43"/>
      <c r="J56" s="103">
        <f t="shared" si="0"/>
        <v>0</v>
      </c>
      <c r="K56" s="90"/>
    </row>
    <row r="57" spans="2:11" s="19" customFormat="1" ht="16.5">
      <c r="B57" s="104"/>
      <c r="C57" s="105"/>
      <c r="D57" s="106"/>
      <c r="E57" s="99"/>
      <c r="F57" s="43"/>
      <c r="G57" s="100">
        <f t="shared" si="2"/>
        <v>0</v>
      </c>
      <c r="H57" s="127"/>
      <c r="I57" s="43"/>
      <c r="J57" s="103">
        <f t="shared" si="0"/>
        <v>0</v>
      </c>
      <c r="K57" s="90"/>
    </row>
    <row r="58" spans="2:11" s="19" customFormat="1" ht="16.5" customHeight="1">
      <c r="B58" s="104"/>
      <c r="C58" s="105"/>
      <c r="D58" s="106"/>
      <c r="E58" s="99"/>
      <c r="F58" s="43"/>
      <c r="G58" s="128">
        <f t="shared" si="2"/>
        <v>0</v>
      </c>
      <c r="H58" s="127"/>
      <c r="I58" s="43"/>
      <c r="J58" s="107">
        <f t="shared" si="0"/>
        <v>0</v>
      </c>
      <c r="K58" s="90"/>
    </row>
    <row r="59" spans="2:11" s="19" customFormat="1" ht="15.75" customHeight="1">
      <c r="B59" s="104"/>
      <c r="C59" s="105"/>
      <c r="D59" s="106"/>
      <c r="E59" s="129"/>
      <c r="F59" s="130"/>
      <c r="G59" s="95">
        <f t="shared" si="2"/>
        <v>0</v>
      </c>
      <c r="H59" s="127"/>
      <c r="I59" s="43"/>
      <c r="J59" s="98">
        <f t="shared" si="0"/>
        <v>0</v>
      </c>
      <c r="K59" s="90"/>
    </row>
    <row r="60" spans="2:11" s="19" customFormat="1" ht="16.5" customHeight="1">
      <c r="B60" s="104"/>
      <c r="C60" s="105"/>
      <c r="D60" s="106"/>
      <c r="E60" s="129"/>
      <c r="F60" s="130"/>
      <c r="G60" s="100">
        <f t="shared" si="2"/>
        <v>0</v>
      </c>
      <c r="H60" s="127"/>
      <c r="I60" s="43"/>
      <c r="J60" s="103">
        <f t="shared" si="0"/>
        <v>0</v>
      </c>
      <c r="K60" s="90"/>
    </row>
    <row r="61" spans="2:11" s="19" customFormat="1" ht="18.75" customHeight="1">
      <c r="B61" s="126"/>
      <c r="C61" s="105"/>
      <c r="D61" s="106"/>
      <c r="E61" s="129"/>
      <c r="F61" s="130"/>
      <c r="G61" s="100">
        <f t="shared" si="2"/>
        <v>0</v>
      </c>
      <c r="H61" s="127"/>
      <c r="I61" s="43"/>
      <c r="J61" s="103">
        <f t="shared" si="0"/>
        <v>0</v>
      </c>
      <c r="K61" s="90"/>
    </row>
    <row r="62" spans="2:11" s="19" customFormat="1" ht="16.5" customHeight="1">
      <c r="B62" s="126"/>
      <c r="C62" s="105"/>
      <c r="D62" s="106"/>
      <c r="E62" s="129"/>
      <c r="F62" s="130"/>
      <c r="G62" s="100">
        <f t="shared" si="2"/>
        <v>0</v>
      </c>
      <c r="H62" s="127"/>
      <c r="I62" s="43"/>
      <c r="J62" s="103">
        <f t="shared" si="0"/>
        <v>0</v>
      </c>
      <c r="K62" s="90"/>
    </row>
    <row r="63" spans="2:11" s="19" customFormat="1" ht="15.75" customHeight="1">
      <c r="B63" s="126"/>
      <c r="C63" s="105"/>
      <c r="D63" s="106"/>
      <c r="E63" s="129"/>
      <c r="F63" s="130"/>
      <c r="G63" s="95">
        <f t="shared" si="2"/>
        <v>0</v>
      </c>
      <c r="H63" s="127"/>
      <c r="I63" s="43"/>
      <c r="J63" s="98">
        <f t="shared" si="0"/>
        <v>0</v>
      </c>
      <c r="K63" s="90"/>
    </row>
    <row r="64" spans="2:11" s="19" customFormat="1" ht="16.5" customHeight="1">
      <c r="B64" s="126"/>
      <c r="C64" s="105"/>
      <c r="D64" s="106"/>
      <c r="E64" s="129"/>
      <c r="F64" s="130"/>
      <c r="G64" s="100">
        <f t="shared" si="2"/>
        <v>0</v>
      </c>
      <c r="H64" s="127"/>
      <c r="I64" s="43"/>
      <c r="J64" s="103">
        <f t="shared" si="0"/>
        <v>0</v>
      </c>
      <c r="K64" s="90"/>
    </row>
    <row r="65" spans="2:11" s="19" customFormat="1" ht="16.5" customHeight="1">
      <c r="B65" s="126"/>
      <c r="C65" s="105"/>
      <c r="D65" s="106"/>
      <c r="E65" s="129"/>
      <c r="F65" s="130"/>
      <c r="G65" s="100">
        <f t="shared" si="2"/>
        <v>0</v>
      </c>
      <c r="H65" s="127"/>
      <c r="I65" s="43"/>
      <c r="J65" s="103">
        <f t="shared" si="0"/>
        <v>0</v>
      </c>
      <c r="K65" s="90"/>
    </row>
    <row r="66" spans="2:11" s="19" customFormat="1" ht="16.5" customHeight="1">
      <c r="B66" s="126"/>
      <c r="C66" s="105"/>
      <c r="D66" s="106"/>
      <c r="E66" s="129"/>
      <c r="F66" s="130"/>
      <c r="G66" s="100">
        <f t="shared" si="2"/>
        <v>0</v>
      </c>
      <c r="H66" s="127"/>
      <c r="I66" s="43"/>
      <c r="J66" s="103">
        <f t="shared" si="0"/>
        <v>0</v>
      </c>
      <c r="K66" s="90"/>
    </row>
    <row r="67" spans="2:11" s="19" customFormat="1" ht="16.5" customHeight="1">
      <c r="B67" s="104"/>
      <c r="C67" s="105"/>
      <c r="D67" s="106"/>
      <c r="E67" s="129"/>
      <c r="F67" s="130"/>
      <c r="G67" s="100">
        <f t="shared" si="2"/>
        <v>0</v>
      </c>
      <c r="H67" s="127"/>
      <c r="I67" s="43"/>
      <c r="J67" s="103">
        <f t="shared" si="0"/>
        <v>0</v>
      </c>
      <c r="K67" s="90"/>
    </row>
    <row r="68" spans="2:11" s="19" customFormat="1" ht="16.5" customHeight="1">
      <c r="B68" s="108"/>
      <c r="C68" s="109"/>
      <c r="D68" s="110"/>
      <c r="E68" s="129"/>
      <c r="F68" s="130"/>
      <c r="G68" s="100">
        <f t="shared" si="2"/>
        <v>0</v>
      </c>
      <c r="H68" s="127"/>
      <c r="I68" s="43"/>
      <c r="J68" s="103">
        <f t="shared" si="0"/>
        <v>0</v>
      </c>
      <c r="K68" s="90"/>
    </row>
    <row r="69" spans="2:11" s="19" customFormat="1" ht="16.5" customHeight="1">
      <c r="B69" s="108"/>
      <c r="C69" s="109"/>
      <c r="D69" s="110"/>
      <c r="E69" s="129"/>
      <c r="F69" s="130"/>
      <c r="G69" s="100">
        <f t="shared" si="2"/>
        <v>0</v>
      </c>
      <c r="H69" s="127"/>
      <c r="I69" s="43"/>
      <c r="J69" s="103">
        <f t="shared" si="0"/>
        <v>0</v>
      </c>
      <c r="K69" s="90"/>
    </row>
    <row r="70" spans="2:11" s="19" customFormat="1" ht="16.5" customHeight="1">
      <c r="B70" s="108"/>
      <c r="C70" s="109"/>
      <c r="D70" s="110"/>
      <c r="E70" s="129"/>
      <c r="F70" s="130"/>
      <c r="G70" s="100">
        <f t="shared" si="2"/>
        <v>0</v>
      </c>
      <c r="H70" s="127"/>
      <c r="I70" s="43"/>
      <c r="J70" s="103">
        <f t="shared" si="0"/>
        <v>0</v>
      </c>
      <c r="K70" s="90"/>
    </row>
    <row r="71" spans="2:11" s="19" customFormat="1" ht="16.5" customHeight="1">
      <c r="B71" s="108"/>
      <c r="C71" s="109"/>
      <c r="D71" s="110"/>
      <c r="E71" s="129"/>
      <c r="F71" s="130"/>
      <c r="G71" s="100">
        <f t="shared" si="2"/>
        <v>0</v>
      </c>
      <c r="H71" s="127"/>
      <c r="I71" s="43"/>
      <c r="J71" s="103">
        <f t="shared" si="0"/>
        <v>0</v>
      </c>
      <c r="K71" s="90"/>
    </row>
    <row r="72" spans="2:11" s="19" customFormat="1" ht="16.5" customHeight="1">
      <c r="B72" s="131"/>
      <c r="C72" s="132"/>
      <c r="D72" s="133"/>
      <c r="E72" s="134"/>
      <c r="F72" s="135"/>
      <c r="G72" s="136">
        <f t="shared" si="2"/>
        <v>0</v>
      </c>
      <c r="H72" s="137"/>
      <c r="I72" s="138"/>
      <c r="J72" s="139">
        <f t="shared" si="0"/>
        <v>0</v>
      </c>
      <c r="K72" s="90"/>
    </row>
    <row r="73" spans="2:11" s="19" customFormat="1" ht="13.5" customHeight="1">
      <c r="B73" s="140"/>
      <c r="C73" s="140"/>
      <c r="D73" s="140"/>
      <c r="E73" s="140"/>
      <c r="F73" s="140"/>
      <c r="G73" s="140"/>
      <c r="H73" s="140"/>
      <c r="I73" s="140"/>
      <c r="J73" s="140"/>
      <c r="K73" s="140"/>
    </row>
    <row r="74" spans="2:11" s="19" customFormat="1" ht="93.75" customHeight="1">
      <c r="B74" s="145" t="s">
        <v>50</v>
      </c>
      <c r="C74" s="145"/>
      <c r="D74" s="145"/>
      <c r="E74" s="145"/>
      <c r="F74" s="145"/>
      <c r="G74" s="145"/>
      <c r="H74" s="145"/>
      <c r="I74" s="145"/>
      <c r="J74" s="145"/>
      <c r="K74" s="145"/>
    </row>
    <row r="75" spans="2:11" s="19" customFormat="1" ht="154.5" customHeight="1">
      <c r="B75" s="146" t="s">
        <v>104</v>
      </c>
      <c r="C75" s="146"/>
      <c r="D75" s="146"/>
      <c r="E75" s="146"/>
      <c r="F75" s="146"/>
      <c r="G75" s="146"/>
      <c r="H75" s="146"/>
      <c r="I75" s="146"/>
      <c r="J75" s="146"/>
      <c r="K75" s="146"/>
    </row>
    <row r="76" spans="2:11" s="19" customFormat="1" ht="47.25" customHeight="1">
      <c r="B76" s="147"/>
      <c r="C76" s="147"/>
      <c r="D76" s="147"/>
      <c r="E76" s="148" t="s">
        <v>52</v>
      </c>
      <c r="F76" s="148"/>
      <c r="G76" s="148"/>
      <c r="H76" s="149"/>
      <c r="I76" s="149"/>
      <c r="J76" s="149"/>
      <c r="K76" s="149"/>
    </row>
    <row r="77" spans="2:11" s="19" customFormat="1" ht="72.75" customHeight="1">
      <c r="B77" s="150" t="s">
        <v>53</v>
      </c>
      <c r="C77" s="150"/>
      <c r="D77" s="150"/>
      <c r="E77" s="151"/>
      <c r="F77" s="151"/>
      <c r="G77" s="152"/>
      <c r="H77" s="153" t="s">
        <v>54</v>
      </c>
      <c r="I77" s="153"/>
      <c r="J77" s="153"/>
      <c r="K77" s="153"/>
    </row>
    <row r="78" ht="15.75"/>
    <row r="79" spans="2:256" s="4" customFormat="1" ht="29.25" customHeight="1"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IN79" s="6"/>
      <c r="IO79" s="6"/>
      <c r="IP79" s="6"/>
      <c r="IQ79" s="6"/>
      <c r="IR79" s="6"/>
      <c r="IS79" s="6"/>
      <c r="IT79" s="6"/>
      <c r="IU79" s="6"/>
      <c r="IV79" s="6"/>
    </row>
    <row r="80" spans="2:12" ht="100.5" customHeight="1">
      <c r="B80" s="256" t="s">
        <v>58</v>
      </c>
      <c r="C80" s="164" t="s">
        <v>105</v>
      </c>
      <c r="D80" s="164"/>
      <c r="E80" s="164"/>
      <c r="F80" s="164"/>
      <c r="G80" s="164"/>
      <c r="H80" s="164"/>
      <c r="I80" s="164"/>
      <c r="J80" s="164"/>
      <c r="K80" s="164"/>
      <c r="L80" s="257"/>
    </row>
    <row r="81" spans="3:11" ht="66" customHeight="1">
      <c r="C81" s="258" t="s">
        <v>106</v>
      </c>
      <c r="D81" s="258"/>
      <c r="E81" s="258"/>
      <c r="F81" s="258"/>
      <c r="G81" s="258"/>
      <c r="H81" s="258"/>
      <c r="I81" s="258"/>
      <c r="J81" s="258"/>
      <c r="K81" s="258"/>
    </row>
    <row r="82" ht="48.75" customHeight="1"/>
  </sheetData>
  <sheetProtection selectLockedCells="1" selectUnlockedCells="1"/>
  <mergeCells count="63">
    <mergeCell ref="B1:K1"/>
    <mergeCell ref="B2:K2"/>
    <mergeCell ref="B3:K3"/>
    <mergeCell ref="C4:F4"/>
    <mergeCell ref="G4:K4"/>
    <mergeCell ref="C5:F5"/>
    <mergeCell ref="G5:K5"/>
    <mergeCell ref="C6:F6"/>
    <mergeCell ref="G6:K6"/>
    <mergeCell ref="C7:F7"/>
    <mergeCell ref="G7:K7"/>
    <mergeCell ref="C8:F8"/>
    <mergeCell ref="G8:K8"/>
    <mergeCell ref="C9:F9"/>
    <mergeCell ref="G9:K9"/>
    <mergeCell ref="C10:F10"/>
    <mergeCell ref="G10:K10"/>
    <mergeCell ref="C11:F11"/>
    <mergeCell ref="G11:K11"/>
    <mergeCell ref="C12:F12"/>
    <mergeCell ref="G12:K12"/>
    <mergeCell ref="C13:F13"/>
    <mergeCell ref="G13:K13"/>
    <mergeCell ref="C14:F14"/>
    <mergeCell ref="G14:K14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B19:B23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D24:E24"/>
    <mergeCell ref="F24:G24"/>
    <mergeCell ref="B26:K26"/>
    <mergeCell ref="D27:G27"/>
    <mergeCell ref="H27:K27"/>
    <mergeCell ref="K31:K72"/>
    <mergeCell ref="B73:K73"/>
    <mergeCell ref="B74:K74"/>
    <mergeCell ref="B75:K75"/>
    <mergeCell ref="B76:D76"/>
    <mergeCell ref="E76:G76"/>
    <mergeCell ref="H76:K76"/>
    <mergeCell ref="B77:D77"/>
    <mergeCell ref="H77:K77"/>
    <mergeCell ref="B79:K79"/>
    <mergeCell ref="C80:K80"/>
    <mergeCell ref="C81:K81"/>
  </mergeCells>
  <hyperlinks>
    <hyperlink ref="B1" location="'Revidiran budzet projekta'!B80" display=" РЕВИДИРАН БУЏЕТ ПРОЈЕКТА - Образац 1а"/>
  </hyperlinks>
  <printOptions/>
  <pageMargins left="0.30972222222222223" right="0.1701388888888889" top="0.25" bottom="0.3402777777777778" header="0.1701388888888889" footer="0.1701388888888889"/>
  <pageSetup firstPageNumber="1" useFirstPageNumber="1" horizontalDpi="300" verticalDpi="300" orientation="landscape" paperSize="9" scale="92"/>
  <headerFooter alignWithMargins="0">
    <oddFooter xml:space="preserve">&amp;C&amp;"Times New Roman,Regular"&amp;P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CW527"/>
  <sheetViews>
    <sheetView zoomScale="87" zoomScaleNormal="87" zoomScaleSheetLayoutView="86" workbookViewId="0" topLeftCell="A2">
      <selection activeCell="N12" sqref="N12"/>
    </sheetView>
  </sheetViews>
  <sheetFormatPr defaultColWidth="9.140625" defaultRowHeight="15"/>
  <cols>
    <col min="1" max="1" width="2.28125" style="259" customWidth="1"/>
    <col min="2" max="2" width="27.28125" style="260" customWidth="1"/>
    <col min="3" max="3" width="16.57421875" style="261" customWidth="1"/>
    <col min="4" max="4" width="16.421875" style="262" customWidth="1"/>
    <col min="5" max="5" width="16.57421875" style="261" customWidth="1"/>
    <col min="6" max="6" width="15.00390625" style="261" customWidth="1"/>
    <col min="7" max="7" width="15.28125" style="263" customWidth="1"/>
    <col min="8" max="8" width="15.8515625" style="263" customWidth="1"/>
    <col min="9" max="9" width="12.00390625" style="263" customWidth="1"/>
    <col min="10" max="10" width="15.28125" style="263" customWidth="1"/>
    <col min="11" max="24" width="9.140625" style="259" customWidth="1"/>
    <col min="25" max="101" width="9.140625" style="261" customWidth="1"/>
    <col min="102" max="16384" width="9.140625" style="263" customWidth="1"/>
  </cols>
  <sheetData>
    <row r="1" ht="12" hidden="1">
      <c r="D1" s="261"/>
    </row>
    <row r="2" spans="2:10" s="264" customFormat="1" ht="28.5" customHeight="1">
      <c r="B2" s="265" t="s">
        <v>107</v>
      </c>
      <c r="C2" s="265"/>
      <c r="D2" s="265"/>
      <c r="E2" s="265"/>
      <c r="F2" s="265"/>
      <c r="G2" s="265"/>
      <c r="H2" s="265"/>
      <c r="I2" s="265"/>
      <c r="J2" s="265"/>
    </row>
    <row r="3" spans="1:101" s="267" customFormat="1" ht="23.25" customHeight="1">
      <c r="A3" s="255"/>
      <c r="B3" s="266" t="s">
        <v>1</v>
      </c>
      <c r="C3" s="266"/>
      <c r="D3" s="266"/>
      <c r="E3" s="266"/>
      <c r="F3" s="266"/>
      <c r="G3" s="266"/>
      <c r="H3" s="266"/>
      <c r="I3" s="266"/>
      <c r="J3" s="266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</row>
    <row r="4" spans="1:101" s="271" customFormat="1" ht="21.75" customHeight="1">
      <c r="A4" s="259"/>
      <c r="B4" s="268" t="s">
        <v>108</v>
      </c>
      <c r="C4" s="268"/>
      <c r="D4" s="269" t="s">
        <v>109</v>
      </c>
      <c r="E4" s="269"/>
      <c r="F4" s="269"/>
      <c r="G4" s="270" t="s">
        <v>110</v>
      </c>
      <c r="H4" s="270"/>
      <c r="I4" s="270"/>
      <c r="J4" s="270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</row>
    <row r="5" spans="1:101" s="277" customFormat="1" ht="23.25" customHeight="1">
      <c r="A5" s="272"/>
      <c r="B5" s="273"/>
      <c r="C5" s="273"/>
      <c r="D5" s="274">
        <f>+'Буџет пројекта -Образац 1'!B6</f>
        <v>0</v>
      </c>
      <c r="E5" s="274"/>
      <c r="F5" s="274"/>
      <c r="G5" s="275">
        <f>+'Буџет пројекта -Образац 1'!G6</f>
        <v>0</v>
      </c>
      <c r="H5" s="275"/>
      <c r="I5" s="275"/>
      <c r="J5" s="275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6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6"/>
      <c r="BC5" s="276"/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6"/>
      <c r="BP5" s="276"/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6"/>
      <c r="CC5" s="276"/>
      <c r="CD5" s="276"/>
      <c r="CE5" s="276"/>
      <c r="CF5" s="276"/>
      <c r="CG5" s="276"/>
      <c r="CH5" s="276"/>
      <c r="CI5" s="276"/>
      <c r="CJ5" s="276"/>
      <c r="CK5" s="276"/>
      <c r="CL5" s="276"/>
      <c r="CM5" s="276"/>
      <c r="CN5" s="276"/>
      <c r="CO5" s="276"/>
      <c r="CP5" s="276"/>
      <c r="CQ5" s="276"/>
      <c r="CR5" s="276"/>
      <c r="CS5" s="276"/>
      <c r="CT5" s="276"/>
      <c r="CU5" s="276"/>
      <c r="CV5" s="276"/>
      <c r="CW5" s="276"/>
    </row>
    <row r="6" spans="1:101" s="277" customFormat="1" ht="8.25" customHeight="1">
      <c r="A6" s="272"/>
      <c r="B6" s="278"/>
      <c r="C6" s="278"/>
      <c r="D6" s="278"/>
      <c r="E6" s="278"/>
      <c r="F6" s="278"/>
      <c r="G6" s="278"/>
      <c r="H6" s="278"/>
      <c r="I6" s="278"/>
      <c r="J6" s="278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6"/>
      <c r="BI6" s="276"/>
      <c r="BJ6" s="276"/>
      <c r="BK6" s="276"/>
      <c r="BL6" s="276"/>
      <c r="BM6" s="276"/>
      <c r="BN6" s="276"/>
      <c r="BO6" s="276"/>
      <c r="BP6" s="276"/>
      <c r="BQ6" s="276"/>
      <c r="BR6" s="276"/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6"/>
      <c r="CG6" s="276"/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6"/>
    </row>
    <row r="7" spans="1:101" s="281" customFormat="1" ht="26.25" customHeight="1">
      <c r="A7" s="279"/>
      <c r="B7" s="280" t="s">
        <v>111</v>
      </c>
      <c r="C7" s="280"/>
      <c r="D7" s="280"/>
      <c r="E7" s="280"/>
      <c r="F7" s="280"/>
      <c r="G7" s="280"/>
      <c r="H7" s="280"/>
      <c r="I7" s="280"/>
      <c r="J7" s="280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</row>
    <row r="8" spans="1:101" s="287" customFormat="1" ht="34.5" customHeight="1">
      <c r="A8" s="282"/>
      <c r="B8" s="283" t="s">
        <v>112</v>
      </c>
      <c r="C8" s="283"/>
      <c r="D8" s="284" t="s">
        <v>113</v>
      </c>
      <c r="E8" s="284"/>
      <c r="F8" s="284"/>
      <c r="G8" s="285" t="s">
        <v>114</v>
      </c>
      <c r="H8" s="285"/>
      <c r="I8" s="285"/>
      <c r="J8" s="285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</row>
    <row r="9" spans="1:101" s="291" customFormat="1" ht="21" customHeight="1">
      <c r="A9" s="282"/>
      <c r="B9" s="288">
        <f>+'Ревидирани буџет - Образац 1а'!C13</f>
        <v>0</v>
      </c>
      <c r="C9" s="288"/>
      <c r="D9" s="289"/>
      <c r="E9" s="289"/>
      <c r="F9" s="289"/>
      <c r="G9" s="290" t="e">
        <f>+D9/B9</f>
        <v>#DIV/0!</v>
      </c>
      <c r="H9" s="290"/>
      <c r="I9" s="290"/>
      <c r="J9" s="290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</row>
    <row r="10" spans="1:101" s="291" customFormat="1" ht="7.5" customHeight="1">
      <c r="A10" s="282"/>
      <c r="B10" s="292"/>
      <c r="C10" s="292"/>
      <c r="D10" s="292"/>
      <c r="E10" s="292"/>
      <c r="F10" s="292"/>
      <c r="G10" s="292"/>
      <c r="H10" s="292"/>
      <c r="I10" s="292"/>
      <c r="J10" s="29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</row>
    <row r="11" spans="2:101" s="293" customFormat="1" ht="26.25" customHeight="1">
      <c r="B11" s="294" t="s">
        <v>115</v>
      </c>
      <c r="C11" s="294"/>
      <c r="D11" s="294"/>
      <c r="E11" s="294"/>
      <c r="F11" s="294"/>
      <c r="G11" s="294"/>
      <c r="H11" s="294"/>
      <c r="I11" s="294"/>
      <c r="J11" s="294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  <c r="AX11" s="295"/>
      <c r="AY11" s="295"/>
      <c r="AZ11" s="295"/>
      <c r="BA11" s="295"/>
      <c r="BB11" s="295"/>
      <c r="BC11" s="295"/>
      <c r="BD11" s="295"/>
      <c r="BE11" s="295"/>
      <c r="BF11" s="295"/>
      <c r="BG11" s="295"/>
      <c r="BH11" s="295"/>
      <c r="BI11" s="295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5"/>
      <c r="CF11" s="295"/>
      <c r="CG11" s="295"/>
      <c r="CH11" s="295"/>
      <c r="CI11" s="295"/>
      <c r="CJ11" s="295"/>
      <c r="CK11" s="295"/>
      <c r="CL11" s="295"/>
      <c r="CM11" s="295"/>
      <c r="CN11" s="295"/>
      <c r="CO11" s="295"/>
      <c r="CP11" s="295"/>
      <c r="CQ11" s="295"/>
      <c r="CR11" s="295"/>
      <c r="CS11" s="295"/>
      <c r="CT11" s="295"/>
      <c r="CU11" s="295"/>
      <c r="CV11" s="295"/>
      <c r="CW11" s="295"/>
    </row>
    <row r="12" spans="1:101" s="287" customFormat="1" ht="45" customHeight="1">
      <c r="A12" s="282"/>
      <c r="B12" s="296" t="s">
        <v>116</v>
      </c>
      <c r="C12" s="296"/>
      <c r="D12" s="297" t="s">
        <v>117</v>
      </c>
      <c r="E12" s="297"/>
      <c r="F12" s="297"/>
      <c r="G12" s="298" t="s">
        <v>118</v>
      </c>
      <c r="H12" s="298"/>
      <c r="I12" s="298"/>
      <c r="J12" s="298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</row>
    <row r="13" spans="1:101" s="291" customFormat="1" ht="23.25" customHeight="1">
      <c r="A13" s="282"/>
      <c r="B13" s="288">
        <f>+'Ревидирани буџет - Образац 1а'!G13</f>
        <v>0</v>
      </c>
      <c r="C13" s="288"/>
      <c r="D13" s="299"/>
      <c r="E13" s="299"/>
      <c r="F13" s="299"/>
      <c r="G13" s="290" t="e">
        <f>+D13/D9</f>
        <v>#DIV/0!</v>
      </c>
      <c r="H13" s="290"/>
      <c r="I13" s="290"/>
      <c r="J13" s="290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282"/>
      <c r="CQ13" s="282"/>
      <c r="CR13" s="282"/>
      <c r="CS13" s="282"/>
      <c r="CT13" s="282"/>
      <c r="CU13" s="282"/>
      <c r="CV13" s="282"/>
      <c r="CW13" s="282"/>
    </row>
    <row r="14" spans="1:101" s="291" customFormat="1" ht="6" customHeight="1">
      <c r="A14" s="282"/>
      <c r="B14" s="292"/>
      <c r="C14" s="292"/>
      <c r="D14" s="292"/>
      <c r="E14" s="292"/>
      <c r="F14" s="292"/>
      <c r="G14" s="292"/>
      <c r="H14" s="292"/>
      <c r="I14" s="292"/>
      <c r="J14" s="29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</row>
    <row r="15" spans="1:101" s="293" customFormat="1" ht="24" customHeight="1">
      <c r="A15" s="295"/>
      <c r="B15" s="300" t="s">
        <v>119</v>
      </c>
      <c r="C15" s="300"/>
      <c r="D15" s="300"/>
      <c r="E15" s="300"/>
      <c r="F15" s="300"/>
      <c r="G15" s="300"/>
      <c r="H15" s="300"/>
      <c r="I15" s="300"/>
      <c r="J15" s="300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</row>
    <row r="16" spans="1:101" s="287" customFormat="1" ht="30" customHeight="1">
      <c r="A16" s="282"/>
      <c r="B16" s="301" t="s">
        <v>120</v>
      </c>
      <c r="C16" s="301"/>
      <c r="D16" s="302" t="s">
        <v>121</v>
      </c>
      <c r="E16" s="302"/>
      <c r="F16" s="303" t="s">
        <v>122</v>
      </c>
      <c r="G16" s="303"/>
      <c r="H16" s="298" t="s">
        <v>123</v>
      </c>
      <c r="I16" s="298"/>
      <c r="J16" s="298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</row>
    <row r="17" spans="1:101" s="291" customFormat="1" ht="21.75" customHeight="1">
      <c r="A17" s="282"/>
      <c r="B17" s="288">
        <f>+'Ревидирани буџет - Образац 1а'!C15</f>
        <v>0</v>
      </c>
      <c r="C17" s="288"/>
      <c r="D17" s="304"/>
      <c r="E17" s="304"/>
      <c r="F17" s="305" t="e">
        <f>+B9/B17</f>
        <v>#DIV/0!</v>
      </c>
      <c r="G17" s="305"/>
      <c r="H17" s="306" t="e">
        <f>+D9/D17</f>
        <v>#DIV/0!</v>
      </c>
      <c r="I17" s="306"/>
      <c r="J17" s="306"/>
      <c r="K17" s="282"/>
      <c r="L17" s="282"/>
      <c r="M17" s="282"/>
      <c r="N17" s="307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</row>
    <row r="18" spans="1:101" s="291" customFormat="1" ht="8.25" customHeight="1">
      <c r="A18" s="282"/>
      <c r="B18" s="308"/>
      <c r="C18" s="308"/>
      <c r="D18" s="308"/>
      <c r="E18" s="308"/>
      <c r="F18" s="308"/>
      <c r="G18" s="308"/>
      <c r="H18" s="308"/>
      <c r="I18" s="308"/>
      <c r="J18" s="308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2"/>
      <c r="BC18" s="282"/>
      <c r="BD18" s="282"/>
      <c r="BE18" s="282"/>
      <c r="BF18" s="282"/>
      <c r="BG18" s="282"/>
      <c r="BH18" s="282"/>
      <c r="BI18" s="282"/>
      <c r="BJ18" s="282"/>
      <c r="BK18" s="282"/>
      <c r="BL18" s="282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2"/>
      <c r="CQ18" s="282"/>
      <c r="CR18" s="282"/>
      <c r="CS18" s="282"/>
      <c r="CT18" s="282"/>
      <c r="CU18" s="282"/>
      <c r="CV18" s="282"/>
      <c r="CW18" s="282"/>
    </row>
    <row r="19" spans="1:101" s="293" customFormat="1" ht="25.5" customHeight="1">
      <c r="A19" s="295"/>
      <c r="B19" s="309" t="s">
        <v>124</v>
      </c>
      <c r="C19" s="309"/>
      <c r="D19" s="309"/>
      <c r="E19" s="309"/>
      <c r="F19" s="309"/>
      <c r="G19" s="309"/>
      <c r="H19" s="309"/>
      <c r="I19" s="309"/>
      <c r="J19" s="309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5"/>
      <c r="BU19" s="295"/>
      <c r="BV19" s="295"/>
      <c r="BW19" s="295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5"/>
      <c r="CL19" s="295"/>
      <c r="CM19" s="295"/>
      <c r="CN19" s="295"/>
      <c r="CO19" s="295"/>
      <c r="CP19" s="295"/>
      <c r="CQ19" s="295"/>
      <c r="CR19" s="295"/>
      <c r="CS19" s="295"/>
      <c r="CT19" s="295"/>
      <c r="CU19" s="295"/>
      <c r="CV19" s="295"/>
      <c r="CW19" s="295"/>
    </row>
    <row r="20" spans="1:101" s="287" customFormat="1" ht="48.75" customHeight="1">
      <c r="A20" s="282"/>
      <c r="B20" s="310" t="s">
        <v>125</v>
      </c>
      <c r="C20" s="310"/>
      <c r="D20" s="311" t="s">
        <v>126</v>
      </c>
      <c r="E20" s="312" t="s">
        <v>127</v>
      </c>
      <c r="F20" s="312"/>
      <c r="G20" s="311" t="s">
        <v>128</v>
      </c>
      <c r="H20" s="311"/>
      <c r="I20" s="313" t="s">
        <v>129</v>
      </c>
      <c r="J20" s="313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6"/>
      <c r="AO20" s="286"/>
      <c r="AP20" s="286"/>
      <c r="AQ20" s="286"/>
      <c r="AR20" s="286"/>
      <c r="AS20" s="286"/>
      <c r="AT20" s="286"/>
      <c r="AU20" s="286"/>
      <c r="AV20" s="286"/>
      <c r="AW20" s="286"/>
      <c r="AX20" s="286"/>
      <c r="AY20" s="286"/>
      <c r="AZ20" s="286"/>
      <c r="BA20" s="286"/>
      <c r="BB20" s="286"/>
      <c r="BC20" s="286"/>
      <c r="BD20" s="286"/>
      <c r="BE20" s="286"/>
      <c r="BF20" s="286"/>
      <c r="BG20" s="286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6"/>
      <c r="BU20" s="286"/>
      <c r="BV20" s="286"/>
      <c r="BW20" s="286"/>
      <c r="BX20" s="286"/>
      <c r="BY20" s="286"/>
      <c r="BZ20" s="286"/>
      <c r="CA20" s="286"/>
      <c r="CB20" s="286"/>
      <c r="CC20" s="286"/>
      <c r="CD20" s="286"/>
      <c r="CE20" s="286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  <c r="CR20" s="286"/>
      <c r="CS20" s="286"/>
      <c r="CT20" s="286"/>
      <c r="CU20" s="286"/>
      <c r="CV20" s="286"/>
      <c r="CW20" s="286"/>
    </row>
    <row r="21" spans="1:101" s="291" customFormat="1" ht="27" customHeight="1">
      <c r="A21" s="282"/>
      <c r="B21" s="314">
        <f>+'Ревидирани буџет - Образац 1а'!G15</f>
        <v>0</v>
      </c>
      <c r="C21" s="314"/>
      <c r="D21" s="315"/>
      <c r="E21" s="305">
        <f>+B13-D13</f>
        <v>0</v>
      </c>
      <c r="F21" s="305"/>
      <c r="G21" s="316"/>
      <c r="H21" s="316"/>
      <c r="I21" s="317"/>
      <c r="J21" s="317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2"/>
      <c r="BA21" s="282"/>
      <c r="BB21" s="282"/>
      <c r="BC21" s="282"/>
      <c r="BD21" s="282"/>
      <c r="BE21" s="282"/>
      <c r="BF21" s="282"/>
      <c r="BG21" s="282"/>
      <c r="BH21" s="282"/>
      <c r="BI21" s="282"/>
      <c r="BJ21" s="282"/>
      <c r="BK21" s="282"/>
      <c r="BL21" s="282"/>
      <c r="BM21" s="282"/>
      <c r="BN21" s="282"/>
      <c r="BO21" s="282"/>
      <c r="BP21" s="282"/>
      <c r="BQ21" s="282"/>
      <c r="BR21" s="282"/>
      <c r="BS21" s="282"/>
      <c r="BT21" s="282"/>
      <c r="BU21" s="282"/>
      <c r="BV21" s="282"/>
      <c r="BW21" s="282"/>
      <c r="BX21" s="282"/>
      <c r="BY21" s="282"/>
      <c r="BZ21" s="282"/>
      <c r="CA21" s="282"/>
      <c r="CB21" s="282"/>
      <c r="CC21" s="282"/>
      <c r="CD21" s="282"/>
      <c r="CE21" s="282"/>
      <c r="CF21" s="282"/>
      <c r="CG21" s="282"/>
      <c r="CH21" s="282"/>
      <c r="CI21" s="282"/>
      <c r="CJ21" s="282"/>
      <c r="CK21" s="282"/>
      <c r="CL21" s="282"/>
      <c r="CM21" s="282"/>
      <c r="CN21" s="282"/>
      <c r="CO21" s="282"/>
      <c r="CP21" s="282"/>
      <c r="CQ21" s="282"/>
      <c r="CR21" s="282"/>
      <c r="CS21" s="282"/>
      <c r="CT21" s="282"/>
      <c r="CU21" s="282"/>
      <c r="CV21" s="282"/>
      <c r="CW21" s="282"/>
    </row>
    <row r="22" spans="1:101" s="291" customFormat="1" ht="8.25" customHeight="1">
      <c r="A22" s="282"/>
      <c r="B22" s="181"/>
      <c r="C22" s="181"/>
      <c r="D22" s="181"/>
      <c r="E22" s="181"/>
      <c r="F22" s="181"/>
      <c r="G22" s="181"/>
      <c r="H22" s="181"/>
      <c r="I22" s="181"/>
      <c r="J22" s="181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2"/>
      <c r="BV22" s="282"/>
      <c r="BW22" s="282"/>
      <c r="BX22" s="282"/>
      <c r="BY22" s="282"/>
      <c r="BZ22" s="282"/>
      <c r="CA22" s="282"/>
      <c r="CB22" s="282"/>
      <c r="CC22" s="282"/>
      <c r="CD22" s="282"/>
      <c r="CE22" s="282"/>
      <c r="CF22" s="282"/>
      <c r="CG22" s="282"/>
      <c r="CH22" s="282"/>
      <c r="CI22" s="282"/>
      <c r="CJ22" s="282"/>
      <c r="CK22" s="282"/>
      <c r="CL22" s="282"/>
      <c r="CM22" s="282"/>
      <c r="CN22" s="282"/>
      <c r="CO22" s="282"/>
      <c r="CP22" s="282"/>
      <c r="CQ22" s="282"/>
      <c r="CR22" s="282"/>
      <c r="CS22" s="282"/>
      <c r="CT22" s="282"/>
      <c r="CU22" s="282"/>
      <c r="CV22" s="282"/>
      <c r="CW22" s="282"/>
    </row>
    <row r="23" spans="1:101" s="293" customFormat="1" ht="25.5" customHeight="1">
      <c r="A23" s="295"/>
      <c r="B23" s="309" t="s">
        <v>130</v>
      </c>
      <c r="C23" s="309"/>
      <c r="D23" s="309"/>
      <c r="E23" s="309"/>
      <c r="F23" s="309"/>
      <c r="G23" s="309"/>
      <c r="H23" s="309"/>
      <c r="I23" s="309"/>
      <c r="J23" s="309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</row>
    <row r="24" spans="1:101" s="287" customFormat="1" ht="46.5" customHeight="1">
      <c r="A24" s="282"/>
      <c r="B24" s="318" t="s">
        <v>131</v>
      </c>
      <c r="C24" s="319" t="s">
        <v>132</v>
      </c>
      <c r="D24" s="319"/>
      <c r="E24" s="284" t="s">
        <v>133</v>
      </c>
      <c r="F24" s="284" t="s">
        <v>134</v>
      </c>
      <c r="G24" s="284" t="s">
        <v>135</v>
      </c>
      <c r="H24" s="320" t="s">
        <v>136</v>
      </c>
      <c r="I24" s="321" t="s">
        <v>137</v>
      </c>
      <c r="J24" s="321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</row>
    <row r="25" spans="1:101" s="291" customFormat="1" ht="27.75" customHeight="1">
      <c r="A25" s="282"/>
      <c r="B25" s="322"/>
      <c r="C25" s="323"/>
      <c r="D25" s="323"/>
      <c r="E25" s="324"/>
      <c r="F25" s="325"/>
      <c r="G25" s="326"/>
      <c r="H25" s="305">
        <f>SUM(B25:G25)</f>
        <v>0</v>
      </c>
      <c r="I25" s="327" t="e">
        <f>+(C25+E25+F25)/D9</f>
        <v>#DIV/0!</v>
      </c>
      <c r="J25" s="327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  <c r="AB25" s="282"/>
      <c r="AC25" s="282"/>
      <c r="AD25" s="282"/>
      <c r="AE25" s="282"/>
      <c r="AF25" s="282"/>
      <c r="AG25" s="282"/>
      <c r="AH25" s="282"/>
      <c r="AI25" s="282"/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2"/>
      <c r="BA25" s="282"/>
      <c r="BB25" s="282"/>
      <c r="BC25" s="282"/>
      <c r="BD25" s="282"/>
      <c r="BE25" s="282"/>
      <c r="BF25" s="282"/>
      <c r="BG25" s="282"/>
      <c r="BH25" s="282"/>
      <c r="BI25" s="282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2"/>
      <c r="CC25" s="282"/>
      <c r="CD25" s="282"/>
      <c r="CE25" s="282"/>
      <c r="CF25" s="282"/>
      <c r="CG25" s="282"/>
      <c r="CH25" s="282"/>
      <c r="CI25" s="282"/>
      <c r="CJ25" s="282"/>
      <c r="CK25" s="282"/>
      <c r="CL25" s="282"/>
      <c r="CM25" s="282"/>
      <c r="CN25" s="282"/>
      <c r="CO25" s="282"/>
      <c r="CP25" s="282"/>
      <c r="CQ25" s="282"/>
      <c r="CR25" s="282"/>
      <c r="CS25" s="282"/>
      <c r="CT25" s="282"/>
      <c r="CU25" s="282"/>
      <c r="CV25" s="282"/>
      <c r="CW25" s="282"/>
    </row>
    <row r="26" spans="1:101" s="267" customFormat="1" ht="27.75" customHeight="1">
      <c r="A26" s="255"/>
      <c r="B26" s="328" t="s">
        <v>138</v>
      </c>
      <c r="C26" s="328"/>
      <c r="D26" s="328"/>
      <c r="E26" s="328"/>
      <c r="F26" s="328"/>
      <c r="G26" s="328"/>
      <c r="H26" s="328"/>
      <c r="I26" s="328"/>
      <c r="J26" s="328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  <c r="BS26" s="255"/>
      <c r="BT26" s="255"/>
      <c r="BU26" s="255"/>
      <c r="BV26" s="255"/>
      <c r="BW26" s="255"/>
      <c r="BX26" s="255"/>
      <c r="BY26" s="255"/>
      <c r="BZ26" s="255"/>
      <c r="CA26" s="255"/>
      <c r="CB26" s="255"/>
      <c r="CC26" s="255"/>
      <c r="CD26" s="255"/>
      <c r="CE26" s="255"/>
      <c r="CF26" s="255"/>
      <c r="CG26" s="255"/>
      <c r="CH26" s="255"/>
      <c r="CI26" s="255"/>
      <c r="CJ26" s="255"/>
      <c r="CK26" s="255"/>
      <c r="CL26" s="255"/>
      <c r="CM26" s="255"/>
      <c r="CN26" s="255"/>
      <c r="CO26" s="255"/>
      <c r="CP26" s="255"/>
      <c r="CQ26" s="255"/>
      <c r="CR26" s="255"/>
      <c r="CS26" s="255"/>
      <c r="CT26" s="255"/>
      <c r="CU26" s="255"/>
      <c r="CV26" s="255"/>
      <c r="CW26" s="255"/>
    </row>
    <row r="27" spans="1:101" s="334" customFormat="1" ht="29.25" customHeight="1">
      <c r="A27" s="329"/>
      <c r="B27" s="330" t="s">
        <v>139</v>
      </c>
      <c r="C27" s="331" t="s">
        <v>140</v>
      </c>
      <c r="D27" s="331"/>
      <c r="E27" s="332" t="s">
        <v>141</v>
      </c>
      <c r="F27" s="332"/>
      <c r="G27" s="332"/>
      <c r="H27" s="332"/>
      <c r="I27" s="332"/>
      <c r="J27" s="332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3"/>
      <c r="BE27" s="333"/>
      <c r="BF27" s="333"/>
      <c r="BG27" s="333"/>
      <c r="BH27" s="333"/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</row>
    <row r="28" spans="1:101" s="342" customFormat="1" ht="40.5" customHeight="1">
      <c r="A28" s="335"/>
      <c r="B28" s="330"/>
      <c r="C28" s="336" t="s">
        <v>142</v>
      </c>
      <c r="D28" s="337" t="s">
        <v>143</v>
      </c>
      <c r="E28" s="336" t="s">
        <v>144</v>
      </c>
      <c r="F28" s="338" t="s">
        <v>143</v>
      </c>
      <c r="G28" s="338" t="s">
        <v>145</v>
      </c>
      <c r="H28" s="339" t="s">
        <v>146</v>
      </c>
      <c r="I28" s="340" t="s">
        <v>147</v>
      </c>
      <c r="J28" s="341" t="s">
        <v>148</v>
      </c>
      <c r="M28" s="335"/>
      <c r="N28" s="335"/>
      <c r="O28" s="259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</row>
    <row r="29" spans="1:101" s="271" customFormat="1" ht="12.75">
      <c r="A29" s="259"/>
      <c r="B29" s="343">
        <v>1</v>
      </c>
      <c r="C29" s="344">
        <v>2</v>
      </c>
      <c r="D29" s="345">
        <v>3</v>
      </c>
      <c r="E29" s="343">
        <v>4</v>
      </c>
      <c r="F29" s="346">
        <v>5</v>
      </c>
      <c r="G29" s="347">
        <v>6</v>
      </c>
      <c r="H29" s="348">
        <v>7</v>
      </c>
      <c r="I29" s="349">
        <v>8</v>
      </c>
      <c r="J29" s="350">
        <v>9</v>
      </c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9"/>
      <c r="AE29" s="259"/>
      <c r="AF29" s="259"/>
      <c r="AG29" s="259"/>
      <c r="AH29" s="259"/>
      <c r="AI29" s="259"/>
      <c r="AJ29" s="259"/>
      <c r="AK29" s="259"/>
      <c r="AL29" s="259"/>
      <c r="AM29" s="259"/>
      <c r="AN29" s="259"/>
      <c r="AO29" s="259"/>
      <c r="AP29" s="259"/>
      <c r="AQ29" s="259"/>
      <c r="AR29" s="259"/>
      <c r="AS29" s="259"/>
      <c r="AT29" s="259"/>
      <c r="AU29" s="259"/>
      <c r="AV29" s="259"/>
      <c r="AW29" s="259"/>
      <c r="AX29" s="259"/>
      <c r="AY29" s="259"/>
      <c r="AZ29" s="259"/>
      <c r="BA29" s="259"/>
      <c r="BB29" s="259"/>
      <c r="BC29" s="259"/>
      <c r="BD29" s="259"/>
      <c r="BE29" s="259"/>
      <c r="BF29" s="259"/>
      <c r="BG29" s="259"/>
      <c r="BH29" s="259"/>
      <c r="BI29" s="259"/>
      <c r="BJ29" s="259"/>
      <c r="BK29" s="259"/>
      <c r="BL29" s="259"/>
      <c r="BM29" s="259"/>
      <c r="BN29" s="259"/>
      <c r="BO29" s="259"/>
      <c r="BP29" s="259"/>
      <c r="BQ29" s="259"/>
      <c r="BR29" s="259"/>
      <c r="BS29" s="259"/>
      <c r="BT29" s="259"/>
      <c r="BU29" s="259"/>
      <c r="BV29" s="259"/>
      <c r="BW29" s="259"/>
      <c r="BX29" s="259"/>
      <c r="BY29" s="259"/>
      <c r="BZ29" s="259"/>
      <c r="CA29" s="259"/>
      <c r="CB29" s="259"/>
      <c r="CC29" s="259"/>
      <c r="CD29" s="259"/>
      <c r="CE29" s="259"/>
      <c r="CF29" s="259"/>
      <c r="CG29" s="259"/>
      <c r="CH29" s="259"/>
      <c r="CI29" s="259"/>
      <c r="CJ29" s="259"/>
      <c r="CK29" s="259"/>
      <c r="CL29" s="259"/>
      <c r="CM29" s="259"/>
      <c r="CN29" s="259"/>
      <c r="CO29" s="259"/>
      <c r="CP29" s="259"/>
      <c r="CQ29" s="259"/>
      <c r="CR29" s="259"/>
      <c r="CS29" s="259"/>
      <c r="CT29" s="259"/>
      <c r="CU29" s="259"/>
      <c r="CV29" s="259"/>
      <c r="CW29" s="259"/>
    </row>
    <row r="30" spans="1:101" s="358" customFormat="1" ht="32.25" customHeight="1">
      <c r="A30" s="329"/>
      <c r="B30" s="351" t="s">
        <v>149</v>
      </c>
      <c r="C30" s="352">
        <f>+C31+C52</f>
        <v>0</v>
      </c>
      <c r="D30" s="353">
        <f>+D31+D52</f>
        <v>0</v>
      </c>
      <c r="E30" s="352">
        <f>+E31+E52</f>
        <v>0</v>
      </c>
      <c r="F30" s="353">
        <f>+F31+F52</f>
        <v>0</v>
      </c>
      <c r="G30" s="354">
        <f>+G31+G52</f>
        <v>0</v>
      </c>
      <c r="H30" s="355"/>
      <c r="I30" s="356"/>
      <c r="J30" s="357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  <c r="AX30" s="329"/>
      <c r="AY30" s="329"/>
      <c r="AZ30" s="329"/>
      <c r="BA30" s="329"/>
      <c r="BB30" s="329"/>
      <c r="BC30" s="329"/>
      <c r="BD30" s="329"/>
      <c r="BE30" s="329"/>
      <c r="BF30" s="329"/>
      <c r="BG30" s="329"/>
      <c r="BH30" s="329"/>
      <c r="BI30" s="329"/>
      <c r="BJ30" s="329"/>
      <c r="BK30" s="329"/>
      <c r="BL30" s="329"/>
      <c r="BM30" s="329"/>
      <c r="BN30" s="329"/>
      <c r="BO30" s="329"/>
      <c r="BP30" s="329"/>
      <c r="BQ30" s="329"/>
      <c r="BR30" s="329"/>
      <c r="BS30" s="329"/>
      <c r="BT30" s="329"/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329"/>
      <c r="CN30" s="329"/>
      <c r="CO30" s="329"/>
      <c r="CP30" s="329"/>
      <c r="CQ30" s="329"/>
      <c r="CR30" s="329"/>
      <c r="CS30" s="329"/>
      <c r="CT30" s="329"/>
      <c r="CU30" s="329"/>
      <c r="CV30" s="329"/>
      <c r="CW30" s="329"/>
    </row>
    <row r="31" spans="1:101" s="358" customFormat="1" ht="34.5" customHeight="1">
      <c r="A31" s="329"/>
      <c r="B31" s="359" t="s">
        <v>150</v>
      </c>
      <c r="C31" s="360">
        <f>SUM(C32:C51)</f>
        <v>0</v>
      </c>
      <c r="D31" s="361">
        <f>SUM(D32:D51)</f>
        <v>0</v>
      </c>
      <c r="E31" s="360">
        <f>SUM(E32:E51)</f>
        <v>0</v>
      </c>
      <c r="F31" s="361">
        <f>SUM(F32:F51)</f>
        <v>0</v>
      </c>
      <c r="G31" s="362">
        <f>SUM(G32:G51)</f>
        <v>0</v>
      </c>
      <c r="H31" s="363"/>
      <c r="I31" s="364"/>
      <c r="J31" s="365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  <c r="AX31" s="329"/>
      <c r="AY31" s="329"/>
      <c r="AZ31" s="329"/>
      <c r="BA31" s="329"/>
      <c r="BB31" s="329"/>
      <c r="BC31" s="329"/>
      <c r="BD31" s="329"/>
      <c r="BE31" s="329"/>
      <c r="BF31" s="329"/>
      <c r="BG31" s="329"/>
      <c r="BH31" s="329"/>
      <c r="BI31" s="329"/>
      <c r="BJ31" s="329"/>
      <c r="BK31" s="329"/>
      <c r="BL31" s="329"/>
      <c r="BM31" s="329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329"/>
      <c r="CQ31" s="329"/>
      <c r="CR31" s="329"/>
      <c r="CS31" s="329"/>
      <c r="CT31" s="329"/>
      <c r="CU31" s="329"/>
      <c r="CV31" s="329"/>
      <c r="CW31" s="329"/>
    </row>
    <row r="32" spans="1:101" s="375" customFormat="1" ht="13.5">
      <c r="A32" s="259"/>
      <c r="B32" s="366">
        <f>+'Ревидирани буџет - Образац 1а'!C32</f>
        <v>0</v>
      </c>
      <c r="C32" s="367">
        <f>+'Ревидирани буџет - Образац 1а'!G32</f>
        <v>0</v>
      </c>
      <c r="D32" s="368"/>
      <c r="E32" s="369">
        <f>+'Ревидирани буџет - Образац 1а'!H32</f>
        <v>0</v>
      </c>
      <c r="F32" s="370"/>
      <c r="G32" s="371"/>
      <c r="H32" s="372"/>
      <c r="I32" s="373"/>
      <c r="J32" s="374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59"/>
      <c r="AD32" s="259"/>
      <c r="AE32" s="259"/>
      <c r="AF32" s="259"/>
      <c r="AG32" s="259"/>
      <c r="AH32" s="259"/>
      <c r="AI32" s="259"/>
      <c r="AJ32" s="259"/>
      <c r="AK32" s="259"/>
      <c r="AL32" s="259"/>
      <c r="AM32" s="259"/>
      <c r="AN32" s="259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59"/>
      <c r="AZ32" s="259"/>
      <c r="BA32" s="259"/>
      <c r="BB32" s="259"/>
      <c r="BC32" s="259"/>
      <c r="BD32" s="259"/>
      <c r="BE32" s="259"/>
      <c r="BF32" s="259"/>
      <c r="BG32" s="259"/>
      <c r="BH32" s="259"/>
      <c r="BI32" s="259"/>
      <c r="BJ32" s="259"/>
      <c r="BK32" s="259"/>
      <c r="BL32" s="259"/>
      <c r="BM32" s="259"/>
      <c r="BN32" s="259"/>
      <c r="BO32" s="259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  <c r="CF32" s="259"/>
      <c r="CG32" s="259"/>
      <c r="CH32" s="259"/>
      <c r="CI32" s="259"/>
      <c r="CJ32" s="259"/>
      <c r="CK32" s="259"/>
      <c r="CL32" s="259"/>
      <c r="CM32" s="259"/>
      <c r="CN32" s="259"/>
      <c r="CO32" s="259"/>
      <c r="CP32" s="259"/>
      <c r="CQ32" s="259"/>
      <c r="CR32" s="259"/>
      <c r="CS32" s="259"/>
      <c r="CT32" s="259"/>
      <c r="CU32" s="259"/>
      <c r="CV32" s="259"/>
      <c r="CW32" s="259"/>
    </row>
    <row r="33" spans="1:101" s="375" customFormat="1" ht="13.5">
      <c r="A33" s="259"/>
      <c r="B33" s="366">
        <f>+'Ревидирани буџет - Образац 1а'!C33</f>
        <v>0</v>
      </c>
      <c r="C33" s="367">
        <f>+'Ревидирани буџет - Образац 1а'!G33</f>
        <v>0</v>
      </c>
      <c r="D33" s="376"/>
      <c r="E33" s="369">
        <f>+'Ревидирани буџет - Образац 1а'!H33</f>
        <v>0</v>
      </c>
      <c r="F33" s="376"/>
      <c r="G33" s="377"/>
      <c r="H33" s="378"/>
      <c r="I33" s="379"/>
      <c r="J33" s="380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59"/>
      <c r="AG33" s="259"/>
      <c r="AH33" s="259"/>
      <c r="AI33" s="259"/>
      <c r="AJ33" s="259"/>
      <c r="AK33" s="259"/>
      <c r="AL33" s="259"/>
      <c r="AM33" s="259"/>
      <c r="AN33" s="259"/>
      <c r="AO33" s="259"/>
      <c r="AP33" s="259"/>
      <c r="AQ33" s="259"/>
      <c r="AR33" s="259"/>
      <c r="AS33" s="259"/>
      <c r="AT33" s="259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59"/>
      <c r="CK33" s="259"/>
      <c r="CL33" s="259"/>
      <c r="CM33" s="259"/>
      <c r="CN33" s="259"/>
      <c r="CO33" s="259"/>
      <c r="CP33" s="259"/>
      <c r="CQ33" s="259"/>
      <c r="CR33" s="259"/>
      <c r="CS33" s="259"/>
      <c r="CT33" s="259"/>
      <c r="CU33" s="259"/>
      <c r="CV33" s="259"/>
      <c r="CW33" s="259"/>
    </row>
    <row r="34" spans="1:101" s="375" customFormat="1" ht="13.5">
      <c r="A34" s="259"/>
      <c r="B34" s="366">
        <f>+'Ревидирани буџет - Образац 1а'!C34</f>
        <v>0</v>
      </c>
      <c r="C34" s="367">
        <f>+'Ревидирани буџет - Образац 1а'!G34</f>
        <v>0</v>
      </c>
      <c r="D34" s="376"/>
      <c r="E34" s="369">
        <f>+'Ревидирани буџет - Образац 1а'!H34</f>
        <v>0</v>
      </c>
      <c r="F34" s="376"/>
      <c r="G34" s="377"/>
      <c r="H34" s="378"/>
      <c r="I34" s="379"/>
      <c r="J34" s="380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  <c r="AM34" s="259"/>
      <c r="AN34" s="259"/>
      <c r="AO34" s="259"/>
      <c r="AP34" s="259"/>
      <c r="AQ34" s="259"/>
      <c r="AR34" s="259"/>
      <c r="AS34" s="259"/>
      <c r="AT34" s="259"/>
      <c r="AU34" s="259"/>
      <c r="AV34" s="259"/>
      <c r="AW34" s="259"/>
      <c r="AX34" s="259"/>
      <c r="AY34" s="259"/>
      <c r="AZ34" s="259"/>
      <c r="BA34" s="259"/>
      <c r="BB34" s="259"/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59"/>
      <c r="CG34" s="259"/>
      <c r="CH34" s="259"/>
      <c r="CI34" s="259"/>
      <c r="CJ34" s="259"/>
      <c r="CK34" s="259"/>
      <c r="CL34" s="259"/>
      <c r="CM34" s="259"/>
      <c r="CN34" s="259"/>
      <c r="CO34" s="259"/>
      <c r="CP34" s="259"/>
      <c r="CQ34" s="259"/>
      <c r="CR34" s="259"/>
      <c r="CS34" s="259"/>
      <c r="CT34" s="259"/>
      <c r="CU34" s="259"/>
      <c r="CV34" s="259"/>
      <c r="CW34" s="259"/>
    </row>
    <row r="35" spans="1:101" s="375" customFormat="1" ht="13.5">
      <c r="A35" s="259"/>
      <c r="B35" s="366">
        <f>+'Ревидирани буџет - Образац 1а'!C35</f>
        <v>0</v>
      </c>
      <c r="C35" s="367">
        <f>+'Ревидирани буџет - Образац 1а'!G35</f>
        <v>0</v>
      </c>
      <c r="D35" s="376"/>
      <c r="E35" s="369">
        <f>+'Ревидирани буџет - Образац 1а'!H35</f>
        <v>0</v>
      </c>
      <c r="F35" s="376"/>
      <c r="G35" s="377"/>
      <c r="H35" s="378"/>
      <c r="I35" s="379"/>
      <c r="J35" s="380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59"/>
      <c r="BE35" s="259"/>
      <c r="BF35" s="259"/>
      <c r="BG35" s="259"/>
      <c r="BH35" s="259"/>
      <c r="BI35" s="259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</row>
    <row r="36" spans="1:101" s="375" customFormat="1" ht="15" customHeight="1">
      <c r="A36" s="259"/>
      <c r="B36" s="366">
        <f>+'Ревидирани буџет - Образац 1а'!C36</f>
        <v>0</v>
      </c>
      <c r="C36" s="367">
        <f>+'Ревидирани буџет - Образац 1а'!G36</f>
        <v>0</v>
      </c>
      <c r="D36" s="376"/>
      <c r="E36" s="369">
        <f>+'Ревидирани буџет - Образац 1а'!H36</f>
        <v>0</v>
      </c>
      <c r="F36" s="376"/>
      <c r="G36" s="381"/>
      <c r="H36" s="382"/>
      <c r="I36" s="383"/>
      <c r="J36" s="380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59"/>
      <c r="AH36" s="259"/>
      <c r="AI36" s="259"/>
      <c r="AJ36" s="259"/>
      <c r="AK36" s="259"/>
      <c r="AL36" s="259"/>
      <c r="AM36" s="259"/>
      <c r="AN36" s="259"/>
      <c r="AO36" s="259"/>
      <c r="AP36" s="259"/>
      <c r="AQ36" s="259"/>
      <c r="AR36" s="259"/>
      <c r="AS36" s="259"/>
      <c r="AT36" s="259"/>
      <c r="AU36" s="259"/>
      <c r="AV36" s="259"/>
      <c r="AW36" s="259"/>
      <c r="AX36" s="259"/>
      <c r="AY36" s="259"/>
      <c r="AZ36" s="259"/>
      <c r="BA36" s="259"/>
      <c r="BB36" s="259"/>
      <c r="BC36" s="259"/>
      <c r="BD36" s="259"/>
      <c r="BE36" s="259"/>
      <c r="BF36" s="259"/>
      <c r="BG36" s="259"/>
      <c r="BH36" s="259"/>
      <c r="BI36" s="259"/>
      <c r="BJ36" s="259"/>
      <c r="BK36" s="259"/>
      <c r="BL36" s="259"/>
      <c r="BM36" s="259"/>
      <c r="BN36" s="259"/>
      <c r="BO36" s="259"/>
      <c r="BP36" s="259"/>
      <c r="BQ36" s="259"/>
      <c r="BR36" s="259"/>
      <c r="BS36" s="259"/>
      <c r="BT36" s="259"/>
      <c r="BU36" s="259"/>
      <c r="BV36" s="259"/>
      <c r="BW36" s="259"/>
      <c r="BX36" s="259"/>
      <c r="BY36" s="259"/>
      <c r="BZ36" s="259"/>
      <c r="CA36" s="259"/>
      <c r="CB36" s="259"/>
      <c r="CC36" s="259"/>
      <c r="CD36" s="259"/>
      <c r="CE36" s="259"/>
      <c r="CF36" s="259"/>
      <c r="CG36" s="259"/>
      <c r="CH36" s="259"/>
      <c r="CI36" s="259"/>
      <c r="CJ36" s="259"/>
      <c r="CK36" s="259"/>
      <c r="CL36" s="259"/>
      <c r="CM36" s="259"/>
      <c r="CN36" s="259"/>
      <c r="CO36" s="259"/>
      <c r="CP36" s="259"/>
      <c r="CQ36" s="259"/>
      <c r="CR36" s="259"/>
      <c r="CS36" s="259"/>
      <c r="CT36" s="259"/>
      <c r="CU36" s="259"/>
      <c r="CV36" s="259"/>
      <c r="CW36" s="259"/>
    </row>
    <row r="37" spans="1:101" s="375" customFormat="1" ht="15" customHeight="1">
      <c r="A37" s="259"/>
      <c r="B37" s="366">
        <f>+'Ревидирани буџет - Образац 1а'!C37</f>
        <v>0</v>
      </c>
      <c r="C37" s="367">
        <f>+'Ревидирани буџет - Образац 1а'!G37</f>
        <v>0</v>
      </c>
      <c r="D37" s="376"/>
      <c r="E37" s="369">
        <f>+'Ревидирани буџет - Образац 1а'!H37</f>
        <v>0</v>
      </c>
      <c r="F37" s="376"/>
      <c r="G37" s="381"/>
      <c r="H37" s="382"/>
      <c r="I37" s="383"/>
      <c r="J37" s="380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  <c r="BY37" s="259"/>
      <c r="BZ37" s="259"/>
      <c r="CA37" s="259"/>
      <c r="CB37" s="259"/>
      <c r="CC37" s="259"/>
      <c r="CD37" s="259"/>
      <c r="CE37" s="259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</row>
    <row r="38" spans="1:101" s="375" customFormat="1" ht="15" customHeight="1">
      <c r="A38" s="259"/>
      <c r="B38" s="366">
        <f>+'Ревидирани буџет - Образац 1а'!C38</f>
        <v>0</v>
      </c>
      <c r="C38" s="367">
        <f>+'Ревидирани буџет - Образац 1а'!G38</f>
        <v>0</v>
      </c>
      <c r="D38" s="376"/>
      <c r="E38" s="369">
        <f>+'Ревидирани буџет - Образац 1а'!H38</f>
        <v>0</v>
      </c>
      <c r="F38" s="376"/>
      <c r="G38" s="381"/>
      <c r="H38" s="382"/>
      <c r="I38" s="383"/>
      <c r="J38" s="380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59"/>
      <c r="AD38" s="259"/>
      <c r="AE38" s="259"/>
      <c r="AF38" s="259"/>
      <c r="AG38" s="259"/>
      <c r="AH38" s="259"/>
      <c r="AI38" s="259"/>
      <c r="AJ38" s="259"/>
      <c r="AK38" s="259"/>
      <c r="AL38" s="259"/>
      <c r="AM38" s="259"/>
      <c r="AN38" s="259"/>
      <c r="AO38" s="259"/>
      <c r="AP38" s="259"/>
      <c r="AQ38" s="259"/>
      <c r="AR38" s="259"/>
      <c r="AS38" s="259"/>
      <c r="AT38" s="259"/>
      <c r="AU38" s="259"/>
      <c r="AV38" s="259"/>
      <c r="AW38" s="259"/>
      <c r="AX38" s="259"/>
      <c r="AY38" s="259"/>
      <c r="AZ38" s="259"/>
      <c r="BA38" s="259"/>
      <c r="BB38" s="259"/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59"/>
      <c r="BS38" s="259"/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59"/>
      <c r="CG38" s="259"/>
      <c r="CH38" s="259"/>
      <c r="CI38" s="259"/>
      <c r="CJ38" s="259"/>
      <c r="CK38" s="259"/>
      <c r="CL38" s="259"/>
      <c r="CM38" s="259"/>
      <c r="CN38" s="259"/>
      <c r="CO38" s="259"/>
      <c r="CP38" s="259"/>
      <c r="CQ38" s="259"/>
      <c r="CR38" s="259"/>
      <c r="CS38" s="259"/>
      <c r="CT38" s="259"/>
      <c r="CU38" s="259"/>
      <c r="CV38" s="259"/>
      <c r="CW38" s="259"/>
    </row>
    <row r="39" spans="1:101" s="375" customFormat="1" ht="15" customHeight="1">
      <c r="A39" s="259"/>
      <c r="B39" s="366">
        <f>+'Ревидирани буџет - Образац 1а'!C39</f>
        <v>0</v>
      </c>
      <c r="C39" s="367">
        <f>+'Ревидирани буџет - Образац 1а'!G39</f>
        <v>0</v>
      </c>
      <c r="D39" s="376"/>
      <c r="E39" s="369">
        <f>+'Ревидирани буџет - Образац 1а'!H39</f>
        <v>0</v>
      </c>
      <c r="F39" s="376"/>
      <c r="G39" s="381"/>
      <c r="H39" s="382"/>
      <c r="I39" s="383"/>
      <c r="J39" s="380"/>
      <c r="K39" s="259"/>
      <c r="L39" s="259"/>
      <c r="M39" s="259"/>
      <c r="N39" s="259"/>
      <c r="O39" s="259"/>
      <c r="P39" s="259"/>
      <c r="Q39" s="259"/>
      <c r="R39" s="259"/>
      <c r="S39" s="259"/>
      <c r="T39" s="259"/>
      <c r="U39" s="259"/>
      <c r="V39" s="259"/>
      <c r="W39" s="259"/>
      <c r="X39" s="259"/>
      <c r="Y39" s="259"/>
      <c r="Z39" s="259"/>
      <c r="AA39" s="259"/>
      <c r="AB39" s="259"/>
      <c r="AC39" s="259"/>
      <c r="AD39" s="259"/>
      <c r="AE39" s="259"/>
      <c r="AF39" s="259"/>
      <c r="AG39" s="259"/>
      <c r="AH39" s="259"/>
      <c r="AI39" s="259"/>
      <c r="AJ39" s="259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59"/>
      <c r="BZ39" s="259"/>
      <c r="CA39" s="259"/>
      <c r="CB39" s="259"/>
      <c r="CC39" s="259"/>
      <c r="CD39" s="259"/>
      <c r="CE39" s="259"/>
      <c r="CF39" s="259"/>
      <c r="CG39" s="259"/>
      <c r="CH39" s="259"/>
      <c r="CI39" s="259"/>
      <c r="CJ39" s="259"/>
      <c r="CK39" s="259"/>
      <c r="CL39" s="259"/>
      <c r="CM39" s="259"/>
      <c r="CN39" s="259"/>
      <c r="CO39" s="259"/>
      <c r="CP39" s="259"/>
      <c r="CQ39" s="259"/>
      <c r="CR39" s="259"/>
      <c r="CS39" s="259"/>
      <c r="CT39" s="259"/>
      <c r="CU39" s="259"/>
      <c r="CV39" s="259"/>
      <c r="CW39" s="259"/>
    </row>
    <row r="40" spans="1:101" s="375" customFormat="1" ht="15" customHeight="1">
      <c r="A40" s="259"/>
      <c r="B40" s="366">
        <f>+'Ревидирани буџет - Образац 1а'!C40</f>
        <v>0</v>
      </c>
      <c r="C40" s="367">
        <f>+'Ревидирани буџет - Образац 1а'!G40</f>
        <v>0</v>
      </c>
      <c r="D40" s="376"/>
      <c r="E40" s="369">
        <f>+'Ревидирани буџет - Образац 1а'!H40</f>
        <v>0</v>
      </c>
      <c r="F40" s="376"/>
      <c r="G40" s="377"/>
      <c r="H40" s="378"/>
      <c r="I40" s="383"/>
      <c r="J40" s="380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59"/>
      <c r="BF40" s="259"/>
      <c r="BG40" s="259"/>
      <c r="BH40" s="259"/>
      <c r="BI40" s="259"/>
      <c r="BJ40" s="259"/>
      <c r="BK40" s="259"/>
      <c r="BL40" s="259"/>
      <c r="BM40" s="259"/>
      <c r="BN40" s="259"/>
      <c r="BO40" s="259"/>
      <c r="BP40" s="259"/>
      <c r="BQ40" s="259"/>
      <c r="BR40" s="259"/>
      <c r="BS40" s="259"/>
      <c r="BT40" s="259"/>
      <c r="BU40" s="259"/>
      <c r="BV40" s="259"/>
      <c r="BW40" s="259"/>
      <c r="BX40" s="259"/>
      <c r="BY40" s="259"/>
      <c r="BZ40" s="259"/>
      <c r="CA40" s="259"/>
      <c r="CB40" s="259"/>
      <c r="CC40" s="259"/>
      <c r="CD40" s="259"/>
      <c r="CE40" s="259"/>
      <c r="CF40" s="259"/>
      <c r="CG40" s="259"/>
      <c r="CH40" s="259"/>
      <c r="CI40" s="259"/>
      <c r="CJ40" s="259"/>
      <c r="CK40" s="259"/>
      <c r="CL40" s="259"/>
      <c r="CM40" s="259"/>
      <c r="CN40" s="259"/>
      <c r="CO40" s="259"/>
      <c r="CP40" s="259"/>
      <c r="CQ40" s="259"/>
      <c r="CR40" s="259"/>
      <c r="CS40" s="259"/>
      <c r="CT40" s="259"/>
      <c r="CU40" s="259"/>
      <c r="CV40" s="259"/>
      <c r="CW40" s="259"/>
    </row>
    <row r="41" spans="1:101" s="375" customFormat="1" ht="15" customHeight="1">
      <c r="A41" s="259"/>
      <c r="B41" s="366">
        <f>+'Ревидирани буџет - Образац 1а'!C41</f>
        <v>0</v>
      </c>
      <c r="C41" s="367">
        <f>+'Ревидирани буџет - Образац 1а'!G41</f>
        <v>0</v>
      </c>
      <c r="D41" s="376"/>
      <c r="E41" s="369">
        <f>+'Ревидирани буџет - Образац 1а'!H41</f>
        <v>0</v>
      </c>
      <c r="F41" s="376"/>
      <c r="G41" s="377"/>
      <c r="H41" s="378"/>
      <c r="I41" s="383"/>
      <c r="J41" s="380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  <c r="AG41" s="259"/>
      <c r="AH41" s="259"/>
      <c r="AI41" s="259"/>
      <c r="AJ41" s="259"/>
      <c r="AK41" s="259"/>
      <c r="AL41" s="259"/>
      <c r="AM41" s="259"/>
      <c r="AN41" s="259"/>
      <c r="AO41" s="259"/>
      <c r="AP41" s="259"/>
      <c r="AQ41" s="259"/>
      <c r="AR41" s="259"/>
      <c r="AS41" s="259"/>
      <c r="AT41" s="259"/>
      <c r="AU41" s="259"/>
      <c r="AV41" s="259"/>
      <c r="AW41" s="259"/>
      <c r="AX41" s="259"/>
      <c r="AY41" s="259"/>
      <c r="AZ41" s="259"/>
      <c r="BA41" s="259"/>
      <c r="BB41" s="259"/>
      <c r="BC41" s="259"/>
      <c r="BD41" s="259"/>
      <c r="BE41" s="259"/>
      <c r="BF41" s="259"/>
      <c r="BG41" s="259"/>
      <c r="BH41" s="259"/>
      <c r="BI41" s="259"/>
      <c r="BJ41" s="259"/>
      <c r="BK41" s="259"/>
      <c r="BL41" s="259"/>
      <c r="BM41" s="259"/>
      <c r="BN41" s="259"/>
      <c r="BO41" s="259"/>
      <c r="BP41" s="259"/>
      <c r="BQ41" s="259"/>
      <c r="BR41" s="259"/>
      <c r="BS41" s="259"/>
      <c r="BT41" s="259"/>
      <c r="BU41" s="259"/>
      <c r="BV41" s="259"/>
      <c r="BW41" s="259"/>
      <c r="BX41" s="259"/>
      <c r="BY41" s="259"/>
      <c r="BZ41" s="259"/>
      <c r="CA41" s="259"/>
      <c r="CB41" s="259"/>
      <c r="CC41" s="259"/>
      <c r="CD41" s="259"/>
      <c r="CE41" s="259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</row>
    <row r="42" spans="1:101" s="375" customFormat="1" ht="15" customHeight="1">
      <c r="A42" s="259"/>
      <c r="B42" s="366">
        <f>+'Ревидирани буџет - Образац 1а'!C42</f>
        <v>0</v>
      </c>
      <c r="C42" s="367">
        <f>+'Ревидирани буџет - Образац 1а'!G42</f>
        <v>0</v>
      </c>
      <c r="D42" s="376"/>
      <c r="E42" s="369">
        <f>+'Ревидирани буџет - Образац 1а'!H42</f>
        <v>0</v>
      </c>
      <c r="F42" s="376"/>
      <c r="G42" s="377"/>
      <c r="H42" s="378"/>
      <c r="I42" s="383"/>
      <c r="J42" s="380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59"/>
      <c r="AD42" s="259"/>
      <c r="AE42" s="259"/>
      <c r="AF42" s="259"/>
      <c r="AG42" s="259"/>
      <c r="AH42" s="259"/>
      <c r="AI42" s="259"/>
      <c r="AJ42" s="259"/>
      <c r="AK42" s="259"/>
      <c r="AL42" s="259"/>
      <c r="AM42" s="259"/>
      <c r="AN42" s="259"/>
      <c r="AO42" s="259"/>
      <c r="AP42" s="259"/>
      <c r="AQ42" s="259"/>
      <c r="AR42" s="259"/>
      <c r="AS42" s="259"/>
      <c r="AT42" s="259"/>
      <c r="AU42" s="259"/>
      <c r="AV42" s="259"/>
      <c r="AW42" s="259"/>
      <c r="AX42" s="259"/>
      <c r="AY42" s="259"/>
      <c r="AZ42" s="259"/>
      <c r="BA42" s="259"/>
      <c r="BB42" s="259"/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59"/>
      <c r="BS42" s="259"/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59"/>
      <c r="CG42" s="259"/>
      <c r="CH42" s="259"/>
      <c r="CI42" s="259"/>
      <c r="CJ42" s="259"/>
      <c r="CK42" s="259"/>
      <c r="CL42" s="259"/>
      <c r="CM42" s="259"/>
      <c r="CN42" s="259"/>
      <c r="CO42" s="259"/>
      <c r="CP42" s="259"/>
      <c r="CQ42" s="259"/>
      <c r="CR42" s="259"/>
      <c r="CS42" s="259"/>
      <c r="CT42" s="259"/>
      <c r="CU42" s="259"/>
      <c r="CV42" s="259"/>
      <c r="CW42" s="259"/>
    </row>
    <row r="43" spans="1:101" s="375" customFormat="1" ht="13.5">
      <c r="A43" s="259"/>
      <c r="B43" s="366">
        <f>+'Ревидирани буџет - Образац 1а'!C43</f>
        <v>0</v>
      </c>
      <c r="C43" s="367">
        <f>+'Ревидирани буџет - Образац 1а'!G43</f>
        <v>0</v>
      </c>
      <c r="D43" s="376"/>
      <c r="E43" s="369">
        <f>+'Ревидирани буџет - Образац 1а'!H43</f>
        <v>0</v>
      </c>
      <c r="F43" s="376"/>
      <c r="G43" s="377"/>
      <c r="H43" s="378"/>
      <c r="I43" s="383"/>
      <c r="J43" s="380"/>
      <c r="K43" s="259"/>
      <c r="L43" s="259"/>
      <c r="M43" s="259"/>
      <c r="N43" s="259"/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9"/>
      <c r="AN43" s="259"/>
      <c r="AO43" s="259"/>
      <c r="AP43" s="259"/>
      <c r="AQ43" s="259"/>
      <c r="AR43" s="259"/>
      <c r="AS43" s="259"/>
      <c r="AT43" s="259"/>
      <c r="AU43" s="259"/>
      <c r="AV43" s="259"/>
      <c r="AW43" s="259"/>
      <c r="AX43" s="259"/>
      <c r="AY43" s="259"/>
      <c r="AZ43" s="259"/>
      <c r="BA43" s="259"/>
      <c r="BB43" s="259"/>
      <c r="BC43" s="259"/>
      <c r="BD43" s="259"/>
      <c r="BE43" s="259"/>
      <c r="BF43" s="259"/>
      <c r="BG43" s="259"/>
      <c r="BH43" s="259"/>
      <c r="BI43" s="259"/>
      <c r="BJ43" s="259"/>
      <c r="BK43" s="259"/>
      <c r="BL43" s="259"/>
      <c r="BM43" s="259"/>
      <c r="BN43" s="259"/>
      <c r="BO43" s="259"/>
      <c r="BP43" s="259"/>
      <c r="BQ43" s="259"/>
      <c r="BR43" s="259"/>
      <c r="BS43" s="259"/>
      <c r="BT43" s="259"/>
      <c r="BU43" s="259"/>
      <c r="BV43" s="259"/>
      <c r="BW43" s="259"/>
      <c r="BX43" s="259"/>
      <c r="BY43" s="259"/>
      <c r="BZ43" s="259"/>
      <c r="CA43" s="259"/>
      <c r="CB43" s="259"/>
      <c r="CC43" s="259"/>
      <c r="CD43" s="259"/>
      <c r="CE43" s="259"/>
      <c r="CF43" s="259"/>
      <c r="CG43" s="259"/>
      <c r="CH43" s="259"/>
      <c r="CI43" s="259"/>
      <c r="CJ43" s="259"/>
      <c r="CK43" s="259"/>
      <c r="CL43" s="259"/>
      <c r="CM43" s="259"/>
      <c r="CN43" s="259"/>
      <c r="CO43" s="259"/>
      <c r="CP43" s="259"/>
      <c r="CQ43" s="259"/>
      <c r="CR43" s="259"/>
      <c r="CS43" s="259"/>
      <c r="CT43" s="259"/>
      <c r="CU43" s="259"/>
      <c r="CV43" s="259"/>
      <c r="CW43" s="259"/>
    </row>
    <row r="44" spans="1:101" s="375" customFormat="1" ht="13.5">
      <c r="A44" s="259"/>
      <c r="B44" s="366">
        <f>+'Ревидирани буџет - Образац 1а'!C44</f>
        <v>0</v>
      </c>
      <c r="C44" s="367">
        <f>+'Ревидирани буџет - Образац 1а'!G44</f>
        <v>0</v>
      </c>
      <c r="D44" s="376"/>
      <c r="E44" s="369">
        <f>+'Ревидирани буџет - Образац 1а'!H44</f>
        <v>0</v>
      </c>
      <c r="F44" s="376"/>
      <c r="G44" s="377"/>
      <c r="H44" s="378"/>
      <c r="I44" s="383"/>
      <c r="J44" s="380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59"/>
      <c r="AD44" s="259"/>
      <c r="AE44" s="259"/>
      <c r="AF44" s="259"/>
      <c r="AG44" s="259"/>
      <c r="AH44" s="259"/>
      <c r="AI44" s="259"/>
      <c r="AJ44" s="259"/>
      <c r="AK44" s="259"/>
      <c r="AL44" s="259"/>
      <c r="AM44" s="259"/>
      <c r="AN44" s="259"/>
      <c r="AO44" s="259"/>
      <c r="AP44" s="259"/>
      <c r="AQ44" s="259"/>
      <c r="AR44" s="259"/>
      <c r="AS44" s="259"/>
      <c r="AT44" s="259"/>
      <c r="AU44" s="259"/>
      <c r="AV44" s="259"/>
      <c r="AW44" s="259"/>
      <c r="AX44" s="259"/>
      <c r="AY44" s="259"/>
      <c r="AZ44" s="259"/>
      <c r="BA44" s="259"/>
      <c r="BB44" s="259"/>
      <c r="BC44" s="259"/>
      <c r="BD44" s="259"/>
      <c r="BE44" s="259"/>
      <c r="BF44" s="259"/>
      <c r="BG44" s="259"/>
      <c r="BH44" s="259"/>
      <c r="BI44" s="259"/>
      <c r="BJ44" s="259"/>
      <c r="BK44" s="259"/>
      <c r="BL44" s="259"/>
      <c r="BM44" s="259"/>
      <c r="BN44" s="259"/>
      <c r="BO44" s="259"/>
      <c r="BP44" s="259"/>
      <c r="BQ44" s="259"/>
      <c r="BR44" s="259"/>
      <c r="BS44" s="259"/>
      <c r="BT44" s="259"/>
      <c r="BU44" s="259"/>
      <c r="BV44" s="259"/>
      <c r="BW44" s="259"/>
      <c r="BX44" s="259"/>
      <c r="BY44" s="259"/>
      <c r="BZ44" s="259"/>
      <c r="CA44" s="259"/>
      <c r="CB44" s="259"/>
      <c r="CC44" s="259"/>
      <c r="CD44" s="259"/>
      <c r="CE44" s="259"/>
      <c r="CF44" s="259"/>
      <c r="CG44" s="259"/>
      <c r="CH44" s="259"/>
      <c r="CI44" s="259"/>
      <c r="CJ44" s="259"/>
      <c r="CK44" s="259"/>
      <c r="CL44" s="259"/>
      <c r="CM44" s="259"/>
      <c r="CN44" s="259"/>
      <c r="CO44" s="259"/>
      <c r="CP44" s="259"/>
      <c r="CQ44" s="259"/>
      <c r="CR44" s="259"/>
      <c r="CS44" s="259"/>
      <c r="CT44" s="259"/>
      <c r="CU44" s="259"/>
      <c r="CV44" s="259"/>
      <c r="CW44" s="259"/>
    </row>
    <row r="45" spans="1:101" s="388" customFormat="1" ht="13.5">
      <c r="A45" s="329"/>
      <c r="B45" s="366">
        <f>+'Ревидирани буџет - Образац 1а'!C45</f>
        <v>0</v>
      </c>
      <c r="C45" s="367">
        <f>+'Ревидирани буџет - Образац 1а'!G45</f>
        <v>0</v>
      </c>
      <c r="D45" s="376"/>
      <c r="E45" s="369">
        <f>+'Ревидирани буџет - Образац 1а'!H45</f>
        <v>0</v>
      </c>
      <c r="F45" s="376"/>
      <c r="G45" s="384"/>
      <c r="H45" s="385"/>
      <c r="I45" s="386"/>
      <c r="J45" s="387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  <c r="AX45" s="329"/>
      <c r="AY45" s="329"/>
      <c r="AZ45" s="329"/>
      <c r="BA45" s="329"/>
      <c r="BB45" s="329"/>
      <c r="BC45" s="329"/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29"/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  <c r="CE45" s="329"/>
      <c r="CF45" s="329"/>
      <c r="CG45" s="329"/>
      <c r="CH45" s="329"/>
      <c r="CI45" s="329"/>
      <c r="CJ45" s="329"/>
      <c r="CK45" s="329"/>
      <c r="CL45" s="329"/>
      <c r="CM45" s="329"/>
      <c r="CN45" s="329"/>
      <c r="CO45" s="329"/>
      <c r="CP45" s="329"/>
      <c r="CQ45" s="329"/>
      <c r="CR45" s="329"/>
      <c r="CS45" s="329"/>
      <c r="CT45" s="329"/>
      <c r="CU45" s="329"/>
      <c r="CV45" s="329"/>
      <c r="CW45" s="329"/>
    </row>
    <row r="46" spans="1:101" s="388" customFormat="1" ht="16.5" customHeight="1">
      <c r="A46" s="329"/>
      <c r="B46" s="366">
        <f>+'Ревидирани буџет - Образац 1а'!C46</f>
        <v>0</v>
      </c>
      <c r="C46" s="367">
        <f>+'Ревидирани буџет - Образац 1а'!G46</f>
        <v>0</v>
      </c>
      <c r="D46" s="376"/>
      <c r="E46" s="369">
        <f>+'Ревидирани буџет - Образац 1а'!H46</f>
        <v>0</v>
      </c>
      <c r="F46" s="376"/>
      <c r="G46" s="384"/>
      <c r="H46" s="385"/>
      <c r="I46" s="386"/>
      <c r="J46" s="387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29"/>
      <c r="BE46" s="329"/>
      <c r="BF46" s="329"/>
      <c r="BG46" s="329"/>
      <c r="BH46" s="329"/>
      <c r="BI46" s="329"/>
      <c r="BJ46" s="329"/>
      <c r="BK46" s="329"/>
      <c r="BL46" s="329"/>
      <c r="BM46" s="329"/>
      <c r="BN46" s="329"/>
      <c r="BO46" s="329"/>
      <c r="BP46" s="329"/>
      <c r="BQ46" s="329"/>
      <c r="BR46" s="329"/>
      <c r="BS46" s="329"/>
      <c r="BT46" s="329"/>
      <c r="BU46" s="329"/>
      <c r="BV46" s="329"/>
      <c r="BW46" s="329"/>
      <c r="BX46" s="329"/>
      <c r="BY46" s="329"/>
      <c r="BZ46" s="329"/>
      <c r="CA46" s="329"/>
      <c r="CB46" s="329"/>
      <c r="CC46" s="329"/>
      <c r="CD46" s="329"/>
      <c r="CE46" s="329"/>
      <c r="CF46" s="329"/>
      <c r="CG46" s="329"/>
      <c r="CH46" s="329"/>
      <c r="CI46" s="329"/>
      <c r="CJ46" s="329"/>
      <c r="CK46" s="329"/>
      <c r="CL46" s="329"/>
      <c r="CM46" s="329"/>
      <c r="CN46" s="329"/>
      <c r="CO46" s="329"/>
      <c r="CP46" s="329"/>
      <c r="CQ46" s="329"/>
      <c r="CR46" s="329"/>
      <c r="CS46" s="329"/>
      <c r="CT46" s="329"/>
      <c r="CU46" s="329"/>
      <c r="CV46" s="329"/>
      <c r="CW46" s="329"/>
    </row>
    <row r="47" spans="1:101" s="388" customFormat="1" ht="16.5" customHeight="1">
      <c r="A47" s="329"/>
      <c r="B47" s="366">
        <f>+'Ревидирани буџет - Образац 1а'!C47</f>
        <v>0</v>
      </c>
      <c r="C47" s="367">
        <f>+'Ревидирани буџет - Образац 1а'!G47</f>
        <v>0</v>
      </c>
      <c r="D47" s="376"/>
      <c r="E47" s="369">
        <f>+'Ревидирани буџет - Образац 1а'!H47</f>
        <v>0</v>
      </c>
      <c r="F47" s="376"/>
      <c r="G47" s="384"/>
      <c r="H47" s="385"/>
      <c r="I47" s="386"/>
      <c r="J47" s="387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29"/>
      <c r="BE47" s="329"/>
      <c r="BF47" s="329"/>
      <c r="BG47" s="329"/>
      <c r="BH47" s="329"/>
      <c r="BI47" s="329"/>
      <c r="BJ47" s="329"/>
      <c r="BK47" s="329"/>
      <c r="BL47" s="329"/>
      <c r="BM47" s="329"/>
      <c r="BN47" s="329"/>
      <c r="BO47" s="329"/>
      <c r="BP47" s="329"/>
      <c r="BQ47" s="329"/>
      <c r="BR47" s="329"/>
      <c r="BS47" s="329"/>
      <c r="BT47" s="329"/>
      <c r="BU47" s="329"/>
      <c r="BV47" s="329"/>
      <c r="BW47" s="329"/>
      <c r="BX47" s="329"/>
      <c r="BY47" s="329"/>
      <c r="BZ47" s="329"/>
      <c r="CA47" s="329"/>
      <c r="CB47" s="329"/>
      <c r="CC47" s="329"/>
      <c r="CD47" s="329"/>
      <c r="CE47" s="329"/>
      <c r="CF47" s="329"/>
      <c r="CG47" s="329"/>
      <c r="CH47" s="329"/>
      <c r="CI47" s="329"/>
      <c r="CJ47" s="329"/>
      <c r="CK47" s="329"/>
      <c r="CL47" s="329"/>
      <c r="CM47" s="329"/>
      <c r="CN47" s="329"/>
      <c r="CO47" s="329"/>
      <c r="CP47" s="329"/>
      <c r="CQ47" s="329"/>
      <c r="CR47" s="329"/>
      <c r="CS47" s="329"/>
      <c r="CT47" s="329"/>
      <c r="CU47" s="329"/>
      <c r="CV47" s="329"/>
      <c r="CW47" s="329"/>
    </row>
    <row r="48" spans="1:101" s="388" customFormat="1" ht="17.25" customHeight="1">
      <c r="A48" s="329"/>
      <c r="B48" s="366">
        <f>+'Ревидирани буџет - Образац 1а'!C48</f>
        <v>0</v>
      </c>
      <c r="C48" s="367">
        <f>+'Ревидирани буџет - Образац 1а'!G48</f>
        <v>0</v>
      </c>
      <c r="D48" s="376"/>
      <c r="E48" s="369">
        <f>+'Ревидирани буџет - Образац 1а'!H48</f>
        <v>0</v>
      </c>
      <c r="F48" s="376"/>
      <c r="G48" s="384"/>
      <c r="H48" s="385"/>
      <c r="I48" s="386"/>
      <c r="J48" s="387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9"/>
      <c r="BE48" s="329"/>
      <c r="BF48" s="329"/>
      <c r="BG48" s="329"/>
      <c r="BH48" s="329"/>
      <c r="BI48" s="329"/>
      <c r="BJ48" s="329"/>
      <c r="BK48" s="329"/>
      <c r="BL48" s="329"/>
      <c r="BM48" s="329"/>
      <c r="BN48" s="329"/>
      <c r="BO48" s="329"/>
      <c r="BP48" s="329"/>
      <c r="BQ48" s="329"/>
      <c r="BR48" s="329"/>
      <c r="BS48" s="329"/>
      <c r="BT48" s="329"/>
      <c r="BU48" s="329"/>
      <c r="BV48" s="329"/>
      <c r="BW48" s="329"/>
      <c r="BX48" s="329"/>
      <c r="BY48" s="329"/>
      <c r="BZ48" s="329"/>
      <c r="CA48" s="329"/>
      <c r="CB48" s="329"/>
      <c r="CC48" s="329"/>
      <c r="CD48" s="329"/>
      <c r="CE48" s="329"/>
      <c r="CF48" s="329"/>
      <c r="CG48" s="329"/>
      <c r="CH48" s="329"/>
      <c r="CI48" s="329"/>
      <c r="CJ48" s="329"/>
      <c r="CK48" s="329"/>
      <c r="CL48" s="329"/>
      <c r="CM48" s="329"/>
      <c r="CN48" s="329"/>
      <c r="CO48" s="329"/>
      <c r="CP48" s="329"/>
      <c r="CQ48" s="329"/>
      <c r="CR48" s="329"/>
      <c r="CS48" s="329"/>
      <c r="CT48" s="329"/>
      <c r="CU48" s="329"/>
      <c r="CV48" s="329"/>
      <c r="CW48" s="329"/>
    </row>
    <row r="49" spans="1:101" s="388" customFormat="1" ht="16.5" customHeight="1">
      <c r="A49" s="329"/>
      <c r="B49" s="366">
        <f>+'Ревидирани буџет - Образац 1а'!C49</f>
        <v>0</v>
      </c>
      <c r="C49" s="367">
        <f>+'Ревидирани буџет - Образац 1а'!G49</f>
        <v>0</v>
      </c>
      <c r="D49" s="376"/>
      <c r="E49" s="369">
        <f>+'Ревидирани буџет - Образац 1а'!H49</f>
        <v>0</v>
      </c>
      <c r="F49" s="376"/>
      <c r="G49" s="384"/>
      <c r="H49" s="385"/>
      <c r="I49" s="386"/>
      <c r="J49" s="387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29"/>
      <c r="BE49" s="329"/>
      <c r="BF49" s="329"/>
      <c r="BG49" s="329"/>
      <c r="BH49" s="329"/>
      <c r="BI49" s="329"/>
      <c r="BJ49" s="329"/>
      <c r="BK49" s="329"/>
      <c r="BL49" s="329"/>
      <c r="BM49" s="329"/>
      <c r="BN49" s="329"/>
      <c r="BO49" s="329"/>
      <c r="BP49" s="329"/>
      <c r="BQ49" s="329"/>
      <c r="BR49" s="329"/>
      <c r="BS49" s="329"/>
      <c r="BT49" s="329"/>
      <c r="BU49" s="329"/>
      <c r="BV49" s="329"/>
      <c r="BW49" s="329"/>
      <c r="BX49" s="329"/>
      <c r="BY49" s="329"/>
      <c r="BZ49" s="329"/>
      <c r="CA49" s="329"/>
      <c r="CB49" s="329"/>
      <c r="CC49" s="329"/>
      <c r="CD49" s="329"/>
      <c r="CE49" s="329"/>
      <c r="CF49" s="329"/>
      <c r="CG49" s="329"/>
      <c r="CH49" s="329"/>
      <c r="CI49" s="329"/>
      <c r="CJ49" s="329"/>
      <c r="CK49" s="329"/>
      <c r="CL49" s="329"/>
      <c r="CM49" s="329"/>
      <c r="CN49" s="329"/>
      <c r="CO49" s="329"/>
      <c r="CP49" s="329"/>
      <c r="CQ49" s="329"/>
      <c r="CR49" s="329"/>
      <c r="CS49" s="329"/>
      <c r="CT49" s="329"/>
      <c r="CU49" s="329"/>
      <c r="CV49" s="329"/>
      <c r="CW49" s="329"/>
    </row>
    <row r="50" spans="1:101" s="271" customFormat="1" ht="13.5" customHeight="1">
      <c r="A50" s="259"/>
      <c r="B50" s="366">
        <f>+'Ревидирани буџет - Образац 1а'!C50</f>
        <v>0</v>
      </c>
      <c r="C50" s="367">
        <f>+'Ревидирани буџет - Образац 1а'!G50</f>
        <v>0</v>
      </c>
      <c r="D50" s="376"/>
      <c r="E50" s="369">
        <f>+'Ревидирани буџет - Образац 1а'!H50</f>
        <v>0</v>
      </c>
      <c r="F50" s="389"/>
      <c r="G50" s="390"/>
      <c r="H50" s="391"/>
      <c r="I50" s="392"/>
      <c r="J50" s="393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59"/>
      <c r="AO50" s="259"/>
      <c r="AP50" s="259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9"/>
      <c r="BD50" s="259"/>
      <c r="BE50" s="259"/>
      <c r="BF50" s="259"/>
      <c r="BG50" s="259"/>
      <c r="BH50" s="259"/>
      <c r="BI50" s="259"/>
      <c r="BJ50" s="259"/>
      <c r="BK50" s="259"/>
      <c r="BL50" s="259"/>
      <c r="BM50" s="259"/>
      <c r="BN50" s="259"/>
      <c r="BO50" s="259"/>
      <c r="BP50" s="259"/>
      <c r="BQ50" s="259"/>
      <c r="BR50" s="259"/>
      <c r="BS50" s="259"/>
      <c r="BT50" s="259"/>
      <c r="BU50" s="259"/>
      <c r="BV50" s="259"/>
      <c r="BW50" s="259"/>
      <c r="BX50" s="259"/>
      <c r="BY50" s="259"/>
      <c r="BZ50" s="259"/>
      <c r="CA50" s="259"/>
      <c r="CB50" s="259"/>
      <c r="CC50" s="259"/>
      <c r="CD50" s="259"/>
      <c r="CE50" s="259"/>
      <c r="CF50" s="259"/>
      <c r="CG50" s="259"/>
      <c r="CH50" s="259"/>
      <c r="CI50" s="259"/>
      <c r="CJ50" s="259"/>
      <c r="CK50" s="259"/>
      <c r="CL50" s="259"/>
      <c r="CM50" s="259"/>
      <c r="CN50" s="259"/>
      <c r="CO50" s="259"/>
      <c r="CP50" s="259"/>
      <c r="CQ50" s="259"/>
      <c r="CR50" s="259"/>
      <c r="CS50" s="259"/>
      <c r="CT50" s="259"/>
      <c r="CU50" s="259"/>
      <c r="CV50" s="259"/>
      <c r="CW50" s="259"/>
    </row>
    <row r="51" spans="1:101" s="401" customFormat="1" ht="16.5" customHeight="1">
      <c r="A51" s="394"/>
      <c r="B51" s="366">
        <f>+'Ревидирани буџет - Образац 1а'!C51</f>
        <v>0</v>
      </c>
      <c r="C51" s="395">
        <f>+'Ревидирани буџет - Образац 1а'!G51</f>
        <v>0</v>
      </c>
      <c r="D51" s="370"/>
      <c r="E51" s="395">
        <f>+'Ревидирани буџет - Образац 1а'!H51</f>
        <v>0</v>
      </c>
      <c r="F51" s="396"/>
      <c r="G51" s="397"/>
      <c r="H51" s="398"/>
      <c r="I51" s="399"/>
      <c r="J51" s="400"/>
      <c r="K51" s="394"/>
      <c r="L51" s="394"/>
      <c r="M51" s="394"/>
      <c r="N51" s="394"/>
      <c r="O51" s="394"/>
      <c r="P51" s="394"/>
      <c r="Q51" s="394"/>
      <c r="R51" s="394"/>
      <c r="S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  <c r="AF51" s="394"/>
      <c r="AG51" s="394"/>
      <c r="AH51" s="394"/>
      <c r="AI51" s="394"/>
      <c r="AJ51" s="394"/>
      <c r="AK51" s="394"/>
      <c r="AL51" s="394"/>
      <c r="AM51" s="394"/>
      <c r="AN51" s="394"/>
      <c r="AO51" s="394"/>
      <c r="AP51" s="394"/>
      <c r="AQ51" s="394"/>
      <c r="AR51" s="394"/>
      <c r="AS51" s="394"/>
      <c r="AT51" s="394"/>
      <c r="AU51" s="394"/>
      <c r="AV51" s="394"/>
      <c r="AW51" s="394"/>
      <c r="AX51" s="394"/>
      <c r="AY51" s="394"/>
      <c r="AZ51" s="394"/>
      <c r="BA51" s="394"/>
      <c r="BB51" s="394"/>
      <c r="BC51" s="394"/>
      <c r="BD51" s="394"/>
      <c r="BE51" s="394"/>
      <c r="BF51" s="394"/>
      <c r="BG51" s="394"/>
      <c r="BH51" s="394"/>
      <c r="BI51" s="394"/>
      <c r="BJ51" s="394"/>
      <c r="BK51" s="394"/>
      <c r="BL51" s="394"/>
      <c r="BM51" s="394"/>
      <c r="BN51" s="394"/>
      <c r="BO51" s="394"/>
      <c r="BP51" s="394"/>
      <c r="BQ51" s="394"/>
      <c r="BR51" s="394"/>
      <c r="BS51" s="394"/>
      <c r="BT51" s="394"/>
      <c r="BU51" s="394"/>
      <c r="BV51" s="394"/>
      <c r="BW51" s="394"/>
      <c r="BX51" s="394"/>
      <c r="BY51" s="394"/>
      <c r="BZ51" s="394"/>
      <c r="CA51" s="394"/>
      <c r="CB51" s="394"/>
      <c r="CC51" s="394"/>
      <c r="CD51" s="394"/>
      <c r="CE51" s="394"/>
      <c r="CF51" s="394"/>
      <c r="CG51" s="394"/>
      <c r="CH51" s="394"/>
      <c r="CI51" s="394"/>
      <c r="CJ51" s="394"/>
      <c r="CK51" s="394"/>
      <c r="CL51" s="394"/>
      <c r="CM51" s="394"/>
      <c r="CN51" s="394"/>
      <c r="CO51" s="394"/>
      <c r="CP51" s="394"/>
      <c r="CQ51" s="394"/>
      <c r="CR51" s="394"/>
      <c r="CS51" s="394"/>
      <c r="CT51" s="394"/>
      <c r="CU51" s="394"/>
      <c r="CV51" s="394"/>
      <c r="CW51" s="394"/>
    </row>
    <row r="52" spans="1:101" s="388" customFormat="1" ht="30.75" customHeight="1">
      <c r="A52" s="329"/>
      <c r="B52" s="359" t="s">
        <v>151</v>
      </c>
      <c r="C52" s="402">
        <f>SUM(C53:C72)</f>
        <v>0</v>
      </c>
      <c r="D52" s="361">
        <f>SUM(D53:D72)</f>
        <v>0</v>
      </c>
      <c r="E52" s="402">
        <f>SUM(E53:E72)</f>
        <v>0</v>
      </c>
      <c r="F52" s="361">
        <f>SUM(F53:F72)</f>
        <v>0</v>
      </c>
      <c r="G52" s="362">
        <f>SUM(G53:G72)</f>
        <v>0</v>
      </c>
      <c r="H52" s="403"/>
      <c r="I52" s="404"/>
      <c r="J52" s="405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  <c r="AX52" s="329"/>
      <c r="AY52" s="329"/>
      <c r="AZ52" s="329"/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329"/>
      <c r="BQ52" s="329"/>
      <c r="BR52" s="329"/>
      <c r="BS52" s="329"/>
      <c r="BT52" s="329"/>
      <c r="BU52" s="329"/>
      <c r="BV52" s="329"/>
      <c r="BW52" s="329"/>
      <c r="BX52" s="329"/>
      <c r="BY52" s="329"/>
      <c r="BZ52" s="329"/>
      <c r="CA52" s="329"/>
      <c r="CB52" s="329"/>
      <c r="CC52" s="329"/>
      <c r="CD52" s="329"/>
      <c r="CE52" s="329"/>
      <c r="CF52" s="329"/>
      <c r="CG52" s="329"/>
      <c r="CH52" s="329"/>
      <c r="CI52" s="329"/>
      <c r="CJ52" s="329"/>
      <c r="CK52" s="329"/>
      <c r="CL52" s="329"/>
      <c r="CM52" s="329"/>
      <c r="CN52" s="329"/>
      <c r="CO52" s="329"/>
      <c r="CP52" s="329"/>
      <c r="CQ52" s="329"/>
      <c r="CR52" s="329"/>
      <c r="CS52" s="329"/>
      <c r="CT52" s="329"/>
      <c r="CU52" s="329"/>
      <c r="CV52" s="329"/>
      <c r="CW52" s="329"/>
    </row>
    <row r="53" spans="1:101" s="375" customFormat="1" ht="13.5">
      <c r="A53" s="259"/>
      <c r="B53" s="366">
        <f>+'Ревидирани буџет - Образац 1а'!C53</f>
        <v>0</v>
      </c>
      <c r="C53" s="406">
        <f>+'Ревидирани буџет - Образац 1а'!G53</f>
        <v>0</v>
      </c>
      <c r="D53" s="368"/>
      <c r="E53" s="407">
        <f>+'Ревидирани буџет - Образац 1а'!H53</f>
        <v>0</v>
      </c>
      <c r="F53" s="370"/>
      <c r="G53" s="371"/>
      <c r="H53" s="372"/>
      <c r="I53" s="373"/>
      <c r="J53" s="374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259"/>
      <c r="AH53" s="259"/>
      <c r="AI53" s="259"/>
      <c r="AJ53" s="259"/>
      <c r="AK53" s="259"/>
      <c r="AL53" s="259"/>
      <c r="AM53" s="259"/>
      <c r="AN53" s="259"/>
      <c r="AO53" s="259"/>
      <c r="AP53" s="259"/>
      <c r="AQ53" s="259"/>
      <c r="AR53" s="259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9"/>
      <c r="BD53" s="259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59"/>
      <c r="CG53" s="259"/>
      <c r="CH53" s="259"/>
      <c r="CI53" s="259"/>
      <c r="CJ53" s="259"/>
      <c r="CK53" s="259"/>
      <c r="CL53" s="259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</row>
    <row r="54" spans="1:101" s="375" customFormat="1" ht="13.5">
      <c r="A54" s="259"/>
      <c r="B54" s="366">
        <f>+'Ревидирани буџет - Образац 1а'!C54</f>
        <v>0</v>
      </c>
      <c r="C54" s="406">
        <f>+'Ревидирани буџет - Образац 1а'!G54</f>
        <v>0</v>
      </c>
      <c r="D54" s="376"/>
      <c r="E54" s="407">
        <f>+'Ревидирани буџет - Образац 1а'!H54</f>
        <v>0</v>
      </c>
      <c r="F54" s="376"/>
      <c r="G54" s="377"/>
      <c r="H54" s="378"/>
      <c r="I54" s="379"/>
      <c r="J54" s="380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259"/>
      <c r="AT54" s="259"/>
      <c r="AU54" s="259"/>
      <c r="AV54" s="259"/>
      <c r="AW54" s="259"/>
      <c r="AX54" s="259"/>
      <c r="AY54" s="259"/>
      <c r="AZ54" s="259"/>
      <c r="BA54" s="259"/>
      <c r="BB54" s="259"/>
      <c r="BC54" s="259"/>
      <c r="BD54" s="259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/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</row>
    <row r="55" spans="1:101" s="375" customFormat="1" ht="13.5">
      <c r="A55" s="259"/>
      <c r="B55" s="366">
        <f>+'Ревидирани буџет - Образац 1а'!C55</f>
        <v>0</v>
      </c>
      <c r="C55" s="406">
        <f>+'Ревидирани буџет - Образац 1а'!G55</f>
        <v>0</v>
      </c>
      <c r="D55" s="376"/>
      <c r="E55" s="407">
        <f>+'Ревидирани буџет - Образац 1а'!H55</f>
        <v>0</v>
      </c>
      <c r="F55" s="376"/>
      <c r="G55" s="377"/>
      <c r="H55" s="378"/>
      <c r="I55" s="379"/>
      <c r="J55" s="380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259"/>
      <c r="AT55" s="259"/>
      <c r="AU55" s="259"/>
      <c r="AV55" s="259"/>
      <c r="AW55" s="259"/>
      <c r="AX55" s="259"/>
      <c r="AY55" s="259"/>
      <c r="AZ55" s="259"/>
      <c r="BA55" s="259"/>
      <c r="BB55" s="259"/>
      <c r="BC55" s="259"/>
      <c r="BD55" s="259"/>
      <c r="BE55" s="259"/>
      <c r="BF55" s="259"/>
      <c r="BG55" s="259"/>
      <c r="BH55" s="259"/>
      <c r="BI55" s="259"/>
      <c r="BJ55" s="259"/>
      <c r="BK55" s="259"/>
      <c r="BL55" s="259"/>
      <c r="BM55" s="259"/>
      <c r="BN55" s="259"/>
      <c r="BO55" s="259"/>
      <c r="BP55" s="259"/>
      <c r="BQ55" s="259"/>
      <c r="BR55" s="259"/>
      <c r="BS55" s="259"/>
      <c r="BT55" s="259"/>
      <c r="BU55" s="259"/>
      <c r="BV55" s="259"/>
      <c r="BW55" s="259"/>
      <c r="BX55" s="259"/>
      <c r="BY55" s="259"/>
      <c r="BZ55" s="259"/>
      <c r="CA55" s="259"/>
      <c r="CB55" s="259"/>
      <c r="CC55" s="259"/>
      <c r="CD55" s="259"/>
      <c r="CE55" s="259"/>
      <c r="CF55" s="259"/>
      <c r="CG55" s="259"/>
      <c r="CH55" s="259"/>
      <c r="CI55" s="259"/>
      <c r="CJ55" s="259"/>
      <c r="CK55" s="259"/>
      <c r="CL55" s="259"/>
      <c r="CM55" s="259"/>
      <c r="CN55" s="259"/>
      <c r="CO55" s="259"/>
      <c r="CP55" s="259"/>
      <c r="CQ55" s="259"/>
      <c r="CR55" s="259"/>
      <c r="CS55" s="259"/>
      <c r="CT55" s="259"/>
      <c r="CU55" s="259"/>
      <c r="CV55" s="259"/>
      <c r="CW55" s="259"/>
    </row>
    <row r="56" spans="1:101" s="375" customFormat="1" ht="13.5">
      <c r="A56" s="259"/>
      <c r="B56" s="366">
        <f>+'Ревидирани буџет - Образац 1а'!C56</f>
        <v>0</v>
      </c>
      <c r="C56" s="406">
        <f>+'Ревидирани буџет - Образац 1а'!G56</f>
        <v>0</v>
      </c>
      <c r="D56" s="376"/>
      <c r="E56" s="407">
        <f>+'Ревидирани буџет - Образац 1а'!H56</f>
        <v>0</v>
      </c>
      <c r="F56" s="376"/>
      <c r="G56" s="377"/>
      <c r="H56" s="378"/>
      <c r="I56" s="379"/>
      <c r="J56" s="380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259"/>
      <c r="AH56" s="259"/>
      <c r="AI56" s="259"/>
      <c r="AJ56" s="259"/>
      <c r="AK56" s="259"/>
      <c r="AL56" s="259"/>
      <c r="AM56" s="259"/>
      <c r="AN56" s="259"/>
      <c r="AO56" s="259"/>
      <c r="AP56" s="259"/>
      <c r="AQ56" s="259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259"/>
      <c r="BH56" s="259"/>
      <c r="BI56" s="259"/>
      <c r="BJ56" s="259"/>
      <c r="BK56" s="259"/>
      <c r="BL56" s="259"/>
      <c r="BM56" s="259"/>
      <c r="BN56" s="259"/>
      <c r="BO56" s="259"/>
      <c r="BP56" s="259"/>
      <c r="BQ56" s="259"/>
      <c r="BR56" s="259"/>
      <c r="BS56" s="259"/>
      <c r="BT56" s="259"/>
      <c r="BU56" s="259"/>
      <c r="BV56" s="259"/>
      <c r="BW56" s="259"/>
      <c r="BX56" s="259"/>
      <c r="BY56" s="259"/>
      <c r="BZ56" s="259"/>
      <c r="CA56" s="259"/>
      <c r="CB56" s="259"/>
      <c r="CC56" s="259"/>
      <c r="CD56" s="259"/>
      <c r="CE56" s="259"/>
      <c r="CF56" s="259"/>
      <c r="CG56" s="259"/>
      <c r="CH56" s="259"/>
      <c r="CI56" s="259"/>
      <c r="CJ56" s="259"/>
      <c r="CK56" s="259"/>
      <c r="CL56" s="259"/>
      <c r="CM56" s="259"/>
      <c r="CN56" s="259"/>
      <c r="CO56" s="259"/>
      <c r="CP56" s="259"/>
      <c r="CQ56" s="259"/>
      <c r="CR56" s="259"/>
      <c r="CS56" s="259"/>
      <c r="CT56" s="259"/>
      <c r="CU56" s="259"/>
      <c r="CV56" s="259"/>
      <c r="CW56" s="259"/>
    </row>
    <row r="57" spans="1:101" s="375" customFormat="1" ht="13.5">
      <c r="A57" s="259"/>
      <c r="B57" s="366">
        <f>+'Ревидирани буџет - Образац 1а'!C57</f>
        <v>0</v>
      </c>
      <c r="C57" s="406">
        <f>+'Ревидирани буџет - Образац 1а'!G57</f>
        <v>0</v>
      </c>
      <c r="D57" s="376"/>
      <c r="E57" s="407">
        <f>+'Ревидирани буџет - Образац 1а'!H57</f>
        <v>0</v>
      </c>
      <c r="F57" s="376"/>
      <c r="G57" s="377"/>
      <c r="H57" s="378"/>
      <c r="I57" s="379"/>
      <c r="J57" s="380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9"/>
      <c r="AD57" s="259"/>
      <c r="AE57" s="259"/>
      <c r="AF57" s="259"/>
      <c r="AG57" s="259"/>
      <c r="AH57" s="259"/>
      <c r="AI57" s="259"/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59"/>
      <c r="AZ57" s="259"/>
      <c r="BA57" s="259"/>
      <c r="BB57" s="259"/>
      <c r="BC57" s="259"/>
      <c r="BD57" s="259"/>
      <c r="BE57" s="259"/>
      <c r="BF57" s="259"/>
      <c r="BG57" s="259"/>
      <c r="BH57" s="259"/>
      <c r="BI57" s="259"/>
      <c r="BJ57" s="259"/>
      <c r="BK57" s="259"/>
      <c r="BL57" s="259"/>
      <c r="BM57" s="259"/>
      <c r="BN57" s="259"/>
      <c r="BO57" s="259"/>
      <c r="BP57" s="259"/>
      <c r="BQ57" s="259"/>
      <c r="BR57" s="259"/>
      <c r="BS57" s="259"/>
      <c r="BT57" s="259"/>
      <c r="BU57" s="259"/>
      <c r="BV57" s="259"/>
      <c r="BW57" s="259"/>
      <c r="BX57" s="259"/>
      <c r="BY57" s="259"/>
      <c r="BZ57" s="259"/>
      <c r="CA57" s="259"/>
      <c r="CB57" s="259"/>
      <c r="CC57" s="259"/>
      <c r="CD57" s="259"/>
      <c r="CE57" s="259"/>
      <c r="CF57" s="259"/>
      <c r="CG57" s="259"/>
      <c r="CH57" s="259"/>
      <c r="CI57" s="259"/>
      <c r="CJ57" s="259"/>
      <c r="CK57" s="259"/>
      <c r="CL57" s="259"/>
      <c r="CM57" s="259"/>
      <c r="CN57" s="259"/>
      <c r="CO57" s="259"/>
      <c r="CP57" s="259"/>
      <c r="CQ57" s="259"/>
      <c r="CR57" s="259"/>
      <c r="CS57" s="259"/>
      <c r="CT57" s="259"/>
      <c r="CU57" s="259"/>
      <c r="CV57" s="259"/>
      <c r="CW57" s="259"/>
    </row>
    <row r="58" spans="1:101" s="375" customFormat="1" ht="15" customHeight="1">
      <c r="A58" s="259"/>
      <c r="B58" s="366">
        <f>+'Ревидирани буџет - Образац 1а'!C58</f>
        <v>0</v>
      </c>
      <c r="C58" s="406">
        <f>+'Ревидирани буџет - Образац 1а'!G58</f>
        <v>0</v>
      </c>
      <c r="D58" s="376"/>
      <c r="E58" s="407">
        <f>+'Ревидирани буџет - Образац 1а'!H58</f>
        <v>0</v>
      </c>
      <c r="F58" s="376"/>
      <c r="G58" s="381"/>
      <c r="H58" s="382"/>
      <c r="I58" s="383"/>
      <c r="J58" s="380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259"/>
      <c r="AH58" s="259"/>
      <c r="AI58" s="259"/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59"/>
      <c r="BR58" s="259"/>
      <c r="BS58" s="259"/>
      <c r="BT58" s="259"/>
      <c r="BU58" s="259"/>
      <c r="BV58" s="259"/>
      <c r="BW58" s="259"/>
      <c r="BX58" s="259"/>
      <c r="BY58" s="259"/>
      <c r="BZ58" s="259"/>
      <c r="CA58" s="259"/>
      <c r="CB58" s="259"/>
      <c r="CC58" s="259"/>
      <c r="CD58" s="259"/>
      <c r="CE58" s="259"/>
      <c r="CF58" s="259"/>
      <c r="CG58" s="259"/>
      <c r="CH58" s="259"/>
      <c r="CI58" s="259"/>
      <c r="CJ58" s="259"/>
      <c r="CK58" s="259"/>
      <c r="CL58" s="259"/>
      <c r="CM58" s="259"/>
      <c r="CN58" s="259"/>
      <c r="CO58" s="259"/>
      <c r="CP58" s="259"/>
      <c r="CQ58" s="259"/>
      <c r="CR58" s="259"/>
      <c r="CS58" s="259"/>
      <c r="CT58" s="259"/>
      <c r="CU58" s="259"/>
      <c r="CV58" s="259"/>
      <c r="CW58" s="259"/>
    </row>
    <row r="59" spans="1:101" s="375" customFormat="1" ht="15" customHeight="1">
      <c r="A59" s="259"/>
      <c r="B59" s="366">
        <f>+'Ревидирани буџет - Образац 1а'!C59</f>
        <v>0</v>
      </c>
      <c r="C59" s="406">
        <f>+'Ревидирани буџет - Образац 1а'!G59</f>
        <v>0</v>
      </c>
      <c r="D59" s="376"/>
      <c r="E59" s="407">
        <f>+'Ревидирани буџет - Образац 1а'!H59</f>
        <v>0</v>
      </c>
      <c r="F59" s="376"/>
      <c r="G59" s="381"/>
      <c r="H59" s="382"/>
      <c r="I59" s="383"/>
      <c r="J59" s="380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9"/>
      <c r="AD59" s="259"/>
      <c r="AE59" s="259"/>
      <c r="AF59" s="259"/>
      <c r="AG59" s="259"/>
      <c r="AH59" s="259"/>
      <c r="AI59" s="259"/>
      <c r="AJ59" s="259"/>
      <c r="AK59" s="259"/>
      <c r="AL59" s="259"/>
      <c r="AM59" s="259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59"/>
      <c r="BR59" s="259"/>
      <c r="BS59" s="259"/>
      <c r="BT59" s="259"/>
      <c r="BU59" s="259"/>
      <c r="BV59" s="259"/>
      <c r="BW59" s="259"/>
      <c r="BX59" s="259"/>
      <c r="BY59" s="259"/>
      <c r="BZ59" s="259"/>
      <c r="CA59" s="259"/>
      <c r="CB59" s="259"/>
      <c r="CC59" s="259"/>
      <c r="CD59" s="259"/>
      <c r="CE59" s="259"/>
      <c r="CF59" s="259"/>
      <c r="CG59" s="259"/>
      <c r="CH59" s="259"/>
      <c r="CI59" s="259"/>
      <c r="CJ59" s="259"/>
      <c r="CK59" s="259"/>
      <c r="CL59" s="259"/>
      <c r="CM59" s="259"/>
      <c r="CN59" s="259"/>
      <c r="CO59" s="259"/>
      <c r="CP59" s="259"/>
      <c r="CQ59" s="259"/>
      <c r="CR59" s="259"/>
      <c r="CS59" s="259"/>
      <c r="CT59" s="259"/>
      <c r="CU59" s="259"/>
      <c r="CV59" s="259"/>
      <c r="CW59" s="259"/>
    </row>
    <row r="60" spans="1:101" s="375" customFormat="1" ht="15" customHeight="1">
      <c r="A60" s="259"/>
      <c r="B60" s="366">
        <f>+'Ревидирани буџет - Образац 1а'!C60</f>
        <v>0</v>
      </c>
      <c r="C60" s="406">
        <f>+'Ревидирани буџет - Образац 1а'!G60</f>
        <v>0</v>
      </c>
      <c r="D60" s="376"/>
      <c r="E60" s="407">
        <f>+'Ревидирани буџет - Образац 1а'!H60</f>
        <v>0</v>
      </c>
      <c r="F60" s="376"/>
      <c r="G60" s="381"/>
      <c r="H60" s="382"/>
      <c r="I60" s="383"/>
      <c r="J60" s="380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  <c r="AR60" s="259"/>
      <c r="AS60" s="259"/>
      <c r="AT60" s="259"/>
      <c r="AU60" s="259"/>
      <c r="AV60" s="259"/>
      <c r="AW60" s="259"/>
      <c r="AX60" s="259"/>
      <c r="AY60" s="259"/>
      <c r="AZ60" s="259"/>
      <c r="BA60" s="259"/>
      <c r="BB60" s="259"/>
      <c r="BC60" s="259"/>
      <c r="BD60" s="259"/>
      <c r="BE60" s="259"/>
      <c r="BF60" s="259"/>
      <c r="BG60" s="259"/>
      <c r="BH60" s="259"/>
      <c r="BI60" s="259"/>
      <c r="BJ60" s="259"/>
      <c r="BK60" s="259"/>
      <c r="BL60" s="259"/>
      <c r="BM60" s="259"/>
      <c r="BN60" s="259"/>
      <c r="BO60" s="259"/>
      <c r="BP60" s="259"/>
      <c r="BQ60" s="259"/>
      <c r="BR60" s="259"/>
      <c r="BS60" s="259"/>
      <c r="BT60" s="259"/>
      <c r="BU60" s="259"/>
      <c r="BV60" s="259"/>
      <c r="BW60" s="259"/>
      <c r="BX60" s="259"/>
      <c r="BY60" s="259"/>
      <c r="BZ60" s="259"/>
      <c r="CA60" s="259"/>
      <c r="CB60" s="259"/>
      <c r="CC60" s="259"/>
      <c r="CD60" s="259"/>
      <c r="CE60" s="259"/>
      <c r="CF60" s="259"/>
      <c r="CG60" s="259"/>
      <c r="CH60" s="259"/>
      <c r="CI60" s="259"/>
      <c r="CJ60" s="259"/>
      <c r="CK60" s="259"/>
      <c r="CL60" s="259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</row>
    <row r="61" spans="1:101" s="375" customFormat="1" ht="15" customHeight="1">
      <c r="A61" s="259"/>
      <c r="B61" s="408">
        <f>+'Ревидирани буџет - Образац 1а'!C61</f>
        <v>0</v>
      </c>
      <c r="C61" s="406">
        <f>+'Ревидирани буџет - Образац 1а'!G61</f>
        <v>0</v>
      </c>
      <c r="D61" s="376"/>
      <c r="E61" s="407">
        <f>+'Ревидирани буџет - Образац 1а'!H61</f>
        <v>0</v>
      </c>
      <c r="F61" s="376"/>
      <c r="G61" s="381"/>
      <c r="H61" s="382"/>
      <c r="I61" s="383"/>
      <c r="J61" s="380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  <c r="AR61" s="259"/>
      <c r="AS61" s="259"/>
      <c r="AT61" s="259"/>
      <c r="AU61" s="259"/>
      <c r="AV61" s="259"/>
      <c r="AW61" s="259"/>
      <c r="AX61" s="259"/>
      <c r="AY61" s="259"/>
      <c r="AZ61" s="259"/>
      <c r="BA61" s="259"/>
      <c r="BB61" s="259"/>
      <c r="BC61" s="259"/>
      <c r="BD61" s="259"/>
      <c r="BE61" s="259"/>
      <c r="BF61" s="259"/>
      <c r="BG61" s="259"/>
      <c r="BH61" s="259"/>
      <c r="BI61" s="259"/>
      <c r="BJ61" s="259"/>
      <c r="BK61" s="259"/>
      <c r="BL61" s="259"/>
      <c r="BM61" s="259"/>
      <c r="BN61" s="259"/>
      <c r="BO61" s="259"/>
      <c r="BP61" s="259"/>
      <c r="BQ61" s="259"/>
      <c r="BR61" s="259"/>
      <c r="BS61" s="259"/>
      <c r="BT61" s="259"/>
      <c r="BU61" s="259"/>
      <c r="BV61" s="259"/>
      <c r="BW61" s="259"/>
      <c r="BX61" s="259"/>
      <c r="BY61" s="259"/>
      <c r="BZ61" s="259"/>
      <c r="CA61" s="259"/>
      <c r="CB61" s="259"/>
      <c r="CC61" s="259"/>
      <c r="CD61" s="259"/>
      <c r="CE61" s="259"/>
      <c r="CF61" s="259"/>
      <c r="CG61" s="259"/>
      <c r="CH61" s="259"/>
      <c r="CI61" s="259"/>
      <c r="CJ61" s="259"/>
      <c r="CK61" s="259"/>
      <c r="CL61" s="259"/>
      <c r="CM61" s="259"/>
      <c r="CN61" s="259"/>
      <c r="CO61" s="259"/>
      <c r="CP61" s="259"/>
      <c r="CQ61" s="259"/>
      <c r="CR61" s="259"/>
      <c r="CS61" s="259"/>
      <c r="CT61" s="259"/>
      <c r="CU61" s="259"/>
      <c r="CV61" s="259"/>
      <c r="CW61" s="259"/>
    </row>
    <row r="62" spans="1:101" s="375" customFormat="1" ht="15" customHeight="1">
      <c r="A62" s="259"/>
      <c r="B62" s="366">
        <f>+'Ревидирани буџет - Образац 1а'!C62</f>
        <v>0</v>
      </c>
      <c r="C62" s="406">
        <f>+'Ревидирани буџет - Образац 1а'!G62</f>
        <v>0</v>
      </c>
      <c r="D62" s="376"/>
      <c r="E62" s="407">
        <f>+'Ревидирани буџет - Образац 1а'!H62</f>
        <v>0</v>
      </c>
      <c r="F62" s="376"/>
      <c r="G62" s="381"/>
      <c r="H62" s="382"/>
      <c r="I62" s="383"/>
      <c r="J62" s="380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  <c r="AS62" s="259"/>
      <c r="AT62" s="259"/>
      <c r="AU62" s="259"/>
      <c r="AV62" s="259"/>
      <c r="AW62" s="259"/>
      <c r="AX62" s="259"/>
      <c r="AY62" s="259"/>
      <c r="AZ62" s="259"/>
      <c r="BA62" s="259"/>
      <c r="BB62" s="259"/>
      <c r="BC62" s="259"/>
      <c r="BD62" s="259"/>
      <c r="BE62" s="259"/>
      <c r="BF62" s="259"/>
      <c r="BG62" s="259"/>
      <c r="BH62" s="259"/>
      <c r="BI62" s="259"/>
      <c r="BJ62" s="259"/>
      <c r="BK62" s="259"/>
      <c r="BL62" s="259"/>
      <c r="BM62" s="259"/>
      <c r="BN62" s="259"/>
      <c r="BO62" s="259"/>
      <c r="BP62" s="259"/>
      <c r="BQ62" s="259"/>
      <c r="BR62" s="259"/>
      <c r="BS62" s="259"/>
      <c r="BT62" s="259"/>
      <c r="BU62" s="259"/>
      <c r="BV62" s="259"/>
      <c r="BW62" s="259"/>
      <c r="BX62" s="259"/>
      <c r="BY62" s="259"/>
      <c r="BZ62" s="259"/>
      <c r="CA62" s="259"/>
      <c r="CB62" s="259"/>
      <c r="CC62" s="259"/>
      <c r="CD62" s="259"/>
      <c r="CE62" s="259"/>
      <c r="CF62" s="259"/>
      <c r="CG62" s="259"/>
      <c r="CH62" s="259"/>
      <c r="CI62" s="259"/>
      <c r="CJ62" s="259"/>
      <c r="CK62" s="259"/>
      <c r="CL62" s="259"/>
      <c r="CM62" s="259"/>
      <c r="CN62" s="259"/>
      <c r="CO62" s="259"/>
      <c r="CP62" s="259"/>
      <c r="CQ62" s="259"/>
      <c r="CR62" s="259"/>
      <c r="CS62" s="259"/>
      <c r="CT62" s="259"/>
      <c r="CU62" s="259"/>
      <c r="CV62" s="259"/>
      <c r="CW62" s="259"/>
    </row>
    <row r="63" spans="1:101" s="375" customFormat="1" ht="15" customHeight="1">
      <c r="A63" s="259"/>
      <c r="B63" s="366">
        <f>+'Ревидирани буџет - Образац 1а'!C63</f>
        <v>0</v>
      </c>
      <c r="C63" s="406">
        <f>+'Ревидирани буџет - Образац 1а'!G63</f>
        <v>0</v>
      </c>
      <c r="D63" s="376"/>
      <c r="E63" s="407">
        <f>+'Ревидирани буџет - Образац 1а'!H63</f>
        <v>0</v>
      </c>
      <c r="F63" s="376"/>
      <c r="G63" s="381"/>
      <c r="H63" s="382"/>
      <c r="I63" s="383"/>
      <c r="J63" s="380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</row>
    <row r="64" spans="1:101" s="375" customFormat="1" ht="13.5">
      <c r="A64" s="259"/>
      <c r="B64" s="366">
        <f>+'Ревидирани буџет - Образац 1а'!C64</f>
        <v>0</v>
      </c>
      <c r="C64" s="406">
        <f>+'Ревидирани буџет - Образац 1а'!G64</f>
        <v>0</v>
      </c>
      <c r="D64" s="376"/>
      <c r="E64" s="407">
        <f>+'Ревидирани буџет - Образац 1а'!H64</f>
        <v>0</v>
      </c>
      <c r="F64" s="376"/>
      <c r="G64" s="381"/>
      <c r="H64" s="382"/>
      <c r="I64" s="383"/>
      <c r="J64" s="380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</row>
    <row r="65" spans="1:101" s="375" customFormat="1" ht="13.5">
      <c r="A65" s="259"/>
      <c r="B65" s="366">
        <f>+'Ревидирани буџет - Образац 1а'!C65</f>
        <v>0</v>
      </c>
      <c r="C65" s="406">
        <f>+'Ревидирани буџет - Образац 1а'!G65</f>
        <v>0</v>
      </c>
      <c r="D65" s="376"/>
      <c r="E65" s="407">
        <f>+'Ревидирани буџет - Образац 1а'!H65</f>
        <v>0</v>
      </c>
      <c r="F65" s="376"/>
      <c r="G65" s="381"/>
      <c r="H65" s="382"/>
      <c r="I65" s="383"/>
      <c r="J65" s="380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</row>
    <row r="66" spans="1:101" s="375" customFormat="1" ht="13.5">
      <c r="A66" s="259"/>
      <c r="B66" s="366">
        <f>+'Ревидирани буџет - Образац 1а'!C66</f>
        <v>0</v>
      </c>
      <c r="C66" s="406">
        <f>+'Ревидирани буџет - Образац 1а'!G66</f>
        <v>0</v>
      </c>
      <c r="D66" s="376"/>
      <c r="E66" s="407">
        <f>+'Ревидирани буџет - Образац 1а'!H66</f>
        <v>0</v>
      </c>
      <c r="F66" s="376"/>
      <c r="G66" s="381"/>
      <c r="H66" s="382"/>
      <c r="I66" s="383"/>
      <c r="J66" s="380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</row>
    <row r="67" spans="1:101" s="375" customFormat="1" ht="13.5">
      <c r="A67" s="259"/>
      <c r="B67" s="366">
        <f>+'Ревидирани буџет - Образац 1а'!C67</f>
        <v>0</v>
      </c>
      <c r="C67" s="406">
        <f>+'Ревидирани буџет - Образац 1а'!G67</f>
        <v>0</v>
      </c>
      <c r="D67" s="376"/>
      <c r="E67" s="407">
        <f>+'Ревидирани буџет - Образац 1а'!H67</f>
        <v>0</v>
      </c>
      <c r="F67" s="376"/>
      <c r="G67" s="381"/>
      <c r="H67" s="382"/>
      <c r="I67" s="383"/>
      <c r="J67" s="380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</row>
    <row r="68" spans="1:101" s="388" customFormat="1" ht="13.5">
      <c r="A68" s="329"/>
      <c r="B68" s="366">
        <f>+'Ревидирани буџет - Образац 1а'!C68</f>
        <v>0</v>
      </c>
      <c r="C68" s="406">
        <f>+'Ревидирани буџет - Образац 1а'!G68</f>
        <v>0</v>
      </c>
      <c r="D68" s="376"/>
      <c r="E68" s="407">
        <f>+'Ревидирани буџет - Образац 1а'!H68</f>
        <v>0</v>
      </c>
      <c r="F68" s="409"/>
      <c r="G68" s="384"/>
      <c r="H68" s="385"/>
      <c r="I68" s="386"/>
      <c r="J68" s="387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29"/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29"/>
      <c r="CG68" s="329"/>
      <c r="CH68" s="329"/>
      <c r="CI68" s="329"/>
      <c r="CJ68" s="329"/>
      <c r="CK68" s="329"/>
      <c r="CL68" s="329"/>
      <c r="CM68" s="329"/>
      <c r="CN68" s="329"/>
      <c r="CO68" s="329"/>
      <c r="CP68" s="329"/>
      <c r="CQ68" s="329"/>
      <c r="CR68" s="329"/>
      <c r="CS68" s="329"/>
      <c r="CT68" s="329"/>
      <c r="CU68" s="329"/>
      <c r="CV68" s="329"/>
      <c r="CW68" s="329"/>
    </row>
    <row r="69" spans="1:101" s="388" customFormat="1" ht="15.75" customHeight="1">
      <c r="A69" s="329"/>
      <c r="B69" s="366">
        <f>+'Ревидирани буџет - Образац 1а'!C69</f>
        <v>0</v>
      </c>
      <c r="C69" s="406">
        <f>+'Ревидирани буџет - Образац 1а'!G69</f>
        <v>0</v>
      </c>
      <c r="D69" s="376"/>
      <c r="E69" s="407">
        <f>+'Ревидирани буџет - Образац 1а'!H69</f>
        <v>0</v>
      </c>
      <c r="F69" s="409"/>
      <c r="G69" s="384"/>
      <c r="H69" s="385"/>
      <c r="I69" s="386"/>
      <c r="J69" s="387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  <c r="AX69" s="329"/>
      <c r="AY69" s="329"/>
      <c r="AZ69" s="329"/>
      <c r="BA69" s="329"/>
      <c r="BB69" s="329"/>
      <c r="BC69" s="329"/>
      <c r="BD69" s="329"/>
      <c r="BE69" s="329"/>
      <c r="BF69" s="329"/>
      <c r="BG69" s="329"/>
      <c r="BH69" s="329"/>
      <c r="BI69" s="329"/>
      <c r="BJ69" s="329"/>
      <c r="BK69" s="329"/>
      <c r="BL69" s="329"/>
      <c r="BM69" s="329"/>
      <c r="BN69" s="329"/>
      <c r="BO69" s="329"/>
      <c r="BP69" s="329"/>
      <c r="BQ69" s="329"/>
      <c r="BR69" s="329"/>
      <c r="BS69" s="329"/>
      <c r="BT69" s="329"/>
      <c r="BU69" s="329"/>
      <c r="BV69" s="329"/>
      <c r="BW69" s="329"/>
      <c r="BX69" s="329"/>
      <c r="BY69" s="329"/>
      <c r="BZ69" s="329"/>
      <c r="CA69" s="329"/>
      <c r="CB69" s="329"/>
      <c r="CC69" s="329"/>
      <c r="CD69" s="329"/>
      <c r="CE69" s="329"/>
      <c r="CF69" s="329"/>
      <c r="CG69" s="329"/>
      <c r="CH69" s="329"/>
      <c r="CI69" s="329"/>
      <c r="CJ69" s="329"/>
      <c r="CK69" s="329"/>
      <c r="CL69" s="329"/>
      <c r="CM69" s="329"/>
      <c r="CN69" s="329"/>
      <c r="CO69" s="329"/>
      <c r="CP69" s="329"/>
      <c r="CQ69" s="329"/>
      <c r="CR69" s="329"/>
      <c r="CS69" s="329"/>
      <c r="CT69" s="329"/>
      <c r="CU69" s="329"/>
      <c r="CV69" s="329"/>
      <c r="CW69" s="329"/>
    </row>
    <row r="70" spans="1:101" s="388" customFormat="1" ht="15.75" customHeight="1">
      <c r="A70" s="329"/>
      <c r="B70" s="366">
        <f>+'Ревидирани буџет - Образац 1а'!C70</f>
        <v>0</v>
      </c>
      <c r="C70" s="406">
        <f>+'Ревидирани буџет - Образац 1а'!G70</f>
        <v>0</v>
      </c>
      <c r="D70" s="376"/>
      <c r="E70" s="407">
        <f>+'Ревидирани буџет - Образац 1а'!H70</f>
        <v>0</v>
      </c>
      <c r="F70" s="409"/>
      <c r="G70" s="384"/>
      <c r="H70" s="385"/>
      <c r="I70" s="386"/>
      <c r="J70" s="387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9"/>
      <c r="BE70" s="329"/>
      <c r="BF70" s="329"/>
      <c r="BG70" s="329"/>
      <c r="BH70" s="329"/>
      <c r="BI70" s="329"/>
      <c r="BJ70" s="329"/>
      <c r="BK70" s="329"/>
      <c r="BL70" s="329"/>
      <c r="BM70" s="329"/>
      <c r="BN70" s="329"/>
      <c r="BO70" s="329"/>
      <c r="BP70" s="329"/>
      <c r="BQ70" s="329"/>
      <c r="BR70" s="329"/>
      <c r="BS70" s="329"/>
      <c r="BT70" s="329"/>
      <c r="BU70" s="329"/>
      <c r="BV70" s="329"/>
      <c r="BW70" s="329"/>
      <c r="BX70" s="329"/>
      <c r="BY70" s="329"/>
      <c r="BZ70" s="329"/>
      <c r="CA70" s="329"/>
      <c r="CB70" s="329"/>
      <c r="CC70" s="329"/>
      <c r="CD70" s="329"/>
      <c r="CE70" s="329"/>
      <c r="CF70" s="329"/>
      <c r="CG70" s="329"/>
      <c r="CH70" s="329"/>
      <c r="CI70" s="329"/>
      <c r="CJ70" s="329"/>
      <c r="CK70" s="329"/>
      <c r="CL70" s="329"/>
      <c r="CM70" s="329"/>
      <c r="CN70" s="329"/>
      <c r="CO70" s="329"/>
      <c r="CP70" s="329"/>
      <c r="CQ70" s="329"/>
      <c r="CR70" s="329"/>
      <c r="CS70" s="329"/>
      <c r="CT70" s="329"/>
      <c r="CU70" s="329"/>
      <c r="CV70" s="329"/>
      <c r="CW70" s="329"/>
    </row>
    <row r="71" spans="1:101" s="388" customFormat="1" ht="15.75" customHeight="1">
      <c r="A71" s="329"/>
      <c r="B71" s="366">
        <f>+'Ревидирани буџет - Образац 1а'!C71</f>
        <v>0</v>
      </c>
      <c r="C71" s="406">
        <f>+'Ревидирани буџет - Образац 1а'!G71</f>
        <v>0</v>
      </c>
      <c r="D71" s="376"/>
      <c r="E71" s="407">
        <f>+'Ревидирани буџет - Образац 1а'!H71</f>
        <v>0</v>
      </c>
      <c r="F71" s="409"/>
      <c r="G71" s="384"/>
      <c r="H71" s="385"/>
      <c r="I71" s="386"/>
      <c r="J71" s="387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9"/>
      <c r="BE71" s="329"/>
      <c r="BF71" s="329"/>
      <c r="BG71" s="329"/>
      <c r="BH71" s="329"/>
      <c r="BI71" s="329"/>
      <c r="BJ71" s="329"/>
      <c r="BK71" s="329"/>
      <c r="BL71" s="329"/>
      <c r="BM71" s="329"/>
      <c r="BN71" s="329"/>
      <c r="BO71" s="329"/>
      <c r="BP71" s="329"/>
      <c r="BQ71" s="329"/>
      <c r="BR71" s="329"/>
      <c r="BS71" s="329"/>
      <c r="BT71" s="329"/>
      <c r="BU71" s="329"/>
      <c r="BV71" s="329"/>
      <c r="BW71" s="329"/>
      <c r="BX71" s="329"/>
      <c r="BY71" s="329"/>
      <c r="BZ71" s="329"/>
      <c r="CA71" s="329"/>
      <c r="CB71" s="329"/>
      <c r="CC71" s="329"/>
      <c r="CD71" s="329"/>
      <c r="CE71" s="329"/>
      <c r="CF71" s="329"/>
      <c r="CG71" s="329"/>
      <c r="CH71" s="329"/>
      <c r="CI71" s="329"/>
      <c r="CJ71" s="329"/>
      <c r="CK71" s="329"/>
      <c r="CL71" s="329"/>
      <c r="CM71" s="329"/>
      <c r="CN71" s="329"/>
      <c r="CO71" s="329"/>
      <c r="CP71" s="329"/>
      <c r="CQ71" s="329"/>
      <c r="CR71" s="329"/>
      <c r="CS71" s="329"/>
      <c r="CT71" s="329"/>
      <c r="CU71" s="329"/>
      <c r="CV71" s="329"/>
      <c r="CW71" s="329"/>
    </row>
    <row r="72" spans="1:101" s="388" customFormat="1" ht="13.5">
      <c r="A72" s="329"/>
      <c r="B72" s="366">
        <f>+'Ревидирани буџет - Образац 1а'!C72</f>
        <v>0</v>
      </c>
      <c r="C72" s="410">
        <f>+'Ревидирани буџет - Образац 1а'!G72</f>
        <v>0</v>
      </c>
      <c r="D72" s="411"/>
      <c r="E72" s="412">
        <f>+'Ревидирани буџет - Образац 1а'!H72</f>
        <v>0</v>
      </c>
      <c r="F72" s="413"/>
      <c r="G72" s="414"/>
      <c r="H72" s="415"/>
      <c r="I72" s="416"/>
      <c r="J72" s="417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/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  <c r="CN72" s="329"/>
      <c r="CO72" s="329"/>
      <c r="CP72" s="329"/>
      <c r="CQ72" s="329"/>
      <c r="CR72" s="329"/>
      <c r="CS72" s="329"/>
      <c r="CT72" s="329"/>
      <c r="CU72" s="329"/>
      <c r="CV72" s="329"/>
      <c r="CW72" s="329"/>
    </row>
    <row r="73" spans="1:101" s="271" customFormat="1" ht="26.25" customHeight="1">
      <c r="A73" s="259"/>
      <c r="B73" s="418" t="s">
        <v>152</v>
      </c>
      <c r="C73" s="418"/>
      <c r="D73" s="418"/>
      <c r="E73" s="418"/>
      <c r="F73" s="418"/>
      <c r="G73" s="418"/>
      <c r="H73" s="418"/>
      <c r="I73" s="418"/>
      <c r="J73" s="418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</row>
    <row r="74" spans="1:101" s="271" customFormat="1" ht="18.75" customHeight="1">
      <c r="A74" s="259"/>
      <c r="B74" s="419" t="s">
        <v>153</v>
      </c>
      <c r="C74" s="419"/>
      <c r="D74" s="419"/>
      <c r="E74" s="419"/>
      <c r="F74" s="419"/>
      <c r="G74" s="419"/>
      <c r="H74" s="419"/>
      <c r="I74" s="419"/>
      <c r="J74" s="41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</row>
    <row r="75" spans="1:101" s="425" customFormat="1" ht="19.5" customHeight="1">
      <c r="A75" s="420"/>
      <c r="B75" s="421" t="s">
        <v>154</v>
      </c>
      <c r="C75" s="422"/>
      <c r="D75" s="423"/>
      <c r="E75" s="423"/>
      <c r="F75" s="423"/>
      <c r="G75" s="423"/>
      <c r="H75" s="423"/>
      <c r="I75" s="423"/>
      <c r="J75" s="423"/>
      <c r="K75" s="420"/>
      <c r="L75" s="420"/>
      <c r="M75" s="420"/>
      <c r="N75" s="420"/>
      <c r="O75" s="420"/>
      <c r="P75" s="420"/>
      <c r="Q75" s="420"/>
      <c r="R75" s="420"/>
      <c r="S75" s="420"/>
      <c r="T75" s="420"/>
      <c r="U75" s="420"/>
      <c r="V75" s="420"/>
      <c r="W75" s="420"/>
      <c r="X75" s="420"/>
      <c r="Y75" s="424"/>
      <c r="Z75" s="424"/>
      <c r="AA75" s="424"/>
      <c r="AB75" s="424"/>
      <c r="AC75" s="424"/>
      <c r="AD75" s="424"/>
      <c r="AE75" s="424"/>
      <c r="AF75" s="424"/>
      <c r="AG75" s="424"/>
      <c r="AH75" s="424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4"/>
      <c r="CF75" s="424"/>
      <c r="CG75" s="424"/>
      <c r="CH75" s="424"/>
      <c r="CI75" s="424"/>
      <c r="CJ75" s="424"/>
      <c r="CK75" s="424"/>
      <c r="CL75" s="424"/>
      <c r="CM75" s="424"/>
      <c r="CN75" s="424"/>
      <c r="CO75" s="424"/>
      <c r="CP75" s="424"/>
      <c r="CQ75" s="424"/>
      <c r="CR75" s="424"/>
      <c r="CS75" s="424"/>
      <c r="CT75" s="424"/>
      <c r="CU75" s="424"/>
      <c r="CV75" s="424"/>
      <c r="CW75" s="424"/>
    </row>
    <row r="76" spans="1:101" s="428" customFormat="1" ht="30.75" customHeight="1">
      <c r="A76" s="282"/>
      <c r="B76" s="426" t="s">
        <v>155</v>
      </c>
      <c r="C76" s="427"/>
      <c r="D76" s="427"/>
      <c r="E76" s="427"/>
      <c r="F76" s="427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427"/>
      <c r="Z76" s="427"/>
      <c r="AA76" s="427"/>
      <c r="AB76" s="427"/>
      <c r="AC76" s="427"/>
      <c r="AD76" s="427"/>
      <c r="AE76" s="427"/>
      <c r="AF76" s="427"/>
      <c r="AG76" s="427"/>
      <c r="AH76" s="427"/>
      <c r="AI76" s="427"/>
      <c r="AJ76" s="427"/>
      <c r="AK76" s="427"/>
      <c r="AL76" s="427"/>
      <c r="AM76" s="427"/>
      <c r="AN76" s="427"/>
      <c r="AO76" s="427"/>
      <c r="AP76" s="427"/>
      <c r="AQ76" s="427"/>
      <c r="AR76" s="427"/>
      <c r="AS76" s="427"/>
      <c r="AT76" s="427"/>
      <c r="AU76" s="427"/>
      <c r="AV76" s="427"/>
      <c r="AW76" s="427"/>
      <c r="AX76" s="427"/>
      <c r="AY76" s="427"/>
      <c r="AZ76" s="427"/>
      <c r="BA76" s="427"/>
      <c r="BB76" s="427"/>
      <c r="BC76" s="427"/>
      <c r="BD76" s="427"/>
      <c r="BE76" s="427"/>
      <c r="BF76" s="427"/>
      <c r="BG76" s="427"/>
      <c r="BH76" s="427"/>
      <c r="BI76" s="427"/>
      <c r="BJ76" s="427"/>
      <c r="BK76" s="427"/>
      <c r="BL76" s="427"/>
      <c r="BM76" s="427"/>
      <c r="BN76" s="427"/>
      <c r="BO76" s="427"/>
      <c r="BP76" s="427"/>
      <c r="BQ76" s="427"/>
      <c r="BR76" s="427"/>
      <c r="BS76" s="427"/>
      <c r="BT76" s="427"/>
      <c r="BU76" s="427"/>
      <c r="BV76" s="427"/>
      <c r="BW76" s="427"/>
      <c r="BX76" s="427"/>
      <c r="BY76" s="427"/>
      <c r="BZ76" s="427"/>
      <c r="CA76" s="427"/>
      <c r="CB76" s="427"/>
      <c r="CC76" s="427"/>
      <c r="CD76" s="427"/>
      <c r="CE76" s="427"/>
      <c r="CF76" s="427"/>
      <c r="CG76" s="427"/>
      <c r="CH76" s="427"/>
      <c r="CI76" s="427"/>
      <c r="CJ76" s="427"/>
      <c r="CK76" s="427"/>
      <c r="CL76" s="427"/>
      <c r="CM76" s="427"/>
      <c r="CN76" s="427"/>
      <c r="CO76" s="427"/>
      <c r="CP76" s="427"/>
      <c r="CQ76" s="427"/>
      <c r="CR76" s="427"/>
      <c r="CS76" s="427"/>
      <c r="CT76" s="427"/>
      <c r="CU76" s="427"/>
      <c r="CV76" s="427"/>
      <c r="CW76" s="427"/>
    </row>
    <row r="77" spans="1:101" s="428" customFormat="1" ht="20.25" customHeight="1">
      <c r="A77" s="282"/>
      <c r="B77" s="429" t="s">
        <v>156</v>
      </c>
      <c r="C77" s="427"/>
      <c r="D77" s="427"/>
      <c r="E77" s="427"/>
      <c r="F77" s="427"/>
      <c r="K77" s="282"/>
      <c r="L77" s="282"/>
      <c r="M77" s="282"/>
      <c r="N77" s="282"/>
      <c r="O77" s="282"/>
      <c r="P77" s="282"/>
      <c r="Q77" s="282"/>
      <c r="R77" s="282"/>
      <c r="S77" s="282"/>
      <c r="T77" s="282"/>
      <c r="U77" s="282"/>
      <c r="V77" s="282"/>
      <c r="W77" s="282"/>
      <c r="X77" s="282"/>
      <c r="Y77" s="427"/>
      <c r="Z77" s="427"/>
      <c r="AA77" s="427"/>
      <c r="AB77" s="427"/>
      <c r="AC77" s="427"/>
      <c r="AD77" s="427"/>
      <c r="AE77" s="427"/>
      <c r="AF77" s="427"/>
      <c r="AG77" s="427"/>
      <c r="AH77" s="427"/>
      <c r="AI77" s="427"/>
      <c r="AJ77" s="427"/>
      <c r="AK77" s="427"/>
      <c r="AL77" s="427"/>
      <c r="AM77" s="427"/>
      <c r="AN77" s="427"/>
      <c r="AO77" s="427"/>
      <c r="AP77" s="427"/>
      <c r="AQ77" s="427"/>
      <c r="AR77" s="427"/>
      <c r="AS77" s="427"/>
      <c r="AT77" s="427"/>
      <c r="AU77" s="427"/>
      <c r="AV77" s="427"/>
      <c r="AW77" s="427"/>
      <c r="AX77" s="427"/>
      <c r="AY77" s="427"/>
      <c r="AZ77" s="427"/>
      <c r="BA77" s="427"/>
      <c r="BB77" s="427"/>
      <c r="BC77" s="427"/>
      <c r="BD77" s="427"/>
      <c r="BE77" s="427"/>
      <c r="BF77" s="427"/>
      <c r="BG77" s="427"/>
      <c r="BH77" s="427"/>
      <c r="BI77" s="427"/>
      <c r="BJ77" s="427"/>
      <c r="BK77" s="427"/>
      <c r="BL77" s="427"/>
      <c r="BM77" s="427"/>
      <c r="BN77" s="427"/>
      <c r="BO77" s="427"/>
      <c r="BP77" s="427"/>
      <c r="BQ77" s="427"/>
      <c r="BR77" s="427"/>
      <c r="BS77" s="427"/>
      <c r="BT77" s="427"/>
      <c r="BU77" s="427"/>
      <c r="BV77" s="427"/>
      <c r="BW77" s="427"/>
      <c r="BX77" s="427"/>
      <c r="BY77" s="427"/>
      <c r="BZ77" s="427"/>
      <c r="CA77" s="427"/>
      <c r="CB77" s="427"/>
      <c r="CC77" s="427"/>
      <c r="CD77" s="427"/>
      <c r="CE77" s="427"/>
      <c r="CF77" s="427"/>
      <c r="CG77" s="427"/>
      <c r="CH77" s="427"/>
      <c r="CI77" s="427"/>
      <c r="CJ77" s="427"/>
      <c r="CK77" s="427"/>
      <c r="CL77" s="427"/>
      <c r="CM77" s="427"/>
      <c r="CN77" s="427"/>
      <c r="CO77" s="427"/>
      <c r="CP77" s="427"/>
      <c r="CQ77" s="427"/>
      <c r="CR77" s="427"/>
      <c r="CS77" s="427"/>
      <c r="CT77" s="427"/>
      <c r="CU77" s="427"/>
      <c r="CV77" s="427"/>
      <c r="CW77" s="427"/>
    </row>
    <row r="78" spans="1:101" s="428" customFormat="1" ht="16.5" customHeight="1">
      <c r="A78" s="282"/>
      <c r="B78" s="429" t="s">
        <v>157</v>
      </c>
      <c r="C78" s="427"/>
      <c r="D78" s="427"/>
      <c r="E78" s="427"/>
      <c r="F78" s="427"/>
      <c r="G78" s="427"/>
      <c r="H78" s="427"/>
      <c r="I78" s="427"/>
      <c r="J78" s="427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427"/>
      <c r="Z78" s="427"/>
      <c r="AA78" s="427"/>
      <c r="AB78" s="427"/>
      <c r="AC78" s="427"/>
      <c r="AD78" s="427"/>
      <c r="AE78" s="427"/>
      <c r="AF78" s="427"/>
      <c r="AG78" s="427"/>
      <c r="AH78" s="427"/>
      <c r="AI78" s="427"/>
      <c r="AJ78" s="427"/>
      <c r="AK78" s="427"/>
      <c r="AL78" s="427"/>
      <c r="AM78" s="427"/>
      <c r="AN78" s="427"/>
      <c r="AO78" s="427"/>
      <c r="AP78" s="427"/>
      <c r="AQ78" s="427"/>
      <c r="AR78" s="427"/>
      <c r="AS78" s="427"/>
      <c r="AT78" s="427"/>
      <c r="AU78" s="427"/>
      <c r="AV78" s="427"/>
      <c r="AW78" s="427"/>
      <c r="AX78" s="427"/>
      <c r="AY78" s="427"/>
      <c r="AZ78" s="427"/>
      <c r="BA78" s="427"/>
      <c r="BB78" s="427"/>
      <c r="BC78" s="427"/>
      <c r="BD78" s="427"/>
      <c r="BE78" s="427"/>
      <c r="BF78" s="427"/>
      <c r="BG78" s="427"/>
      <c r="BH78" s="427"/>
      <c r="BI78" s="427"/>
      <c r="BJ78" s="427"/>
      <c r="BK78" s="427"/>
      <c r="BL78" s="427"/>
      <c r="BM78" s="427"/>
      <c r="BN78" s="427"/>
      <c r="BO78" s="427"/>
      <c r="BP78" s="427"/>
      <c r="BQ78" s="427"/>
      <c r="BR78" s="427"/>
      <c r="BS78" s="427"/>
      <c r="BT78" s="427"/>
      <c r="BU78" s="427"/>
      <c r="BV78" s="427"/>
      <c r="BW78" s="427"/>
      <c r="BX78" s="427"/>
      <c r="BY78" s="427"/>
      <c r="BZ78" s="427"/>
      <c r="CA78" s="427"/>
      <c r="CB78" s="427"/>
      <c r="CC78" s="427"/>
      <c r="CD78" s="427"/>
      <c r="CE78" s="427"/>
      <c r="CF78" s="427"/>
      <c r="CG78" s="427"/>
      <c r="CH78" s="427"/>
      <c r="CI78" s="427"/>
      <c r="CJ78" s="427"/>
      <c r="CK78" s="427"/>
      <c r="CL78" s="427"/>
      <c r="CM78" s="427"/>
      <c r="CN78" s="427"/>
      <c r="CO78" s="427"/>
      <c r="CP78" s="427"/>
      <c r="CQ78" s="427"/>
      <c r="CR78" s="427"/>
      <c r="CS78" s="427"/>
      <c r="CT78" s="427"/>
      <c r="CU78" s="427"/>
      <c r="CV78" s="427"/>
      <c r="CW78" s="427"/>
    </row>
    <row r="79" spans="1:101" s="428" customFormat="1" ht="21.75" customHeight="1">
      <c r="A79" s="282"/>
      <c r="B79" s="426" t="s">
        <v>158</v>
      </c>
      <c r="C79" s="427"/>
      <c r="D79" s="427"/>
      <c r="E79" s="427"/>
      <c r="F79" s="427"/>
      <c r="G79" s="427"/>
      <c r="H79" s="427"/>
      <c r="I79" s="427"/>
      <c r="J79" s="427"/>
      <c r="K79" s="282"/>
      <c r="L79" s="282"/>
      <c r="M79" s="282"/>
      <c r="N79" s="282"/>
      <c r="O79" s="282"/>
      <c r="P79" s="282"/>
      <c r="Q79" s="282"/>
      <c r="R79" s="282"/>
      <c r="S79" s="282"/>
      <c r="T79" s="282"/>
      <c r="U79" s="282"/>
      <c r="V79" s="282"/>
      <c r="W79" s="282"/>
      <c r="X79" s="282"/>
      <c r="Y79" s="427"/>
      <c r="Z79" s="427"/>
      <c r="AA79" s="427"/>
      <c r="AB79" s="427"/>
      <c r="AC79" s="427"/>
      <c r="AD79" s="427"/>
      <c r="AE79" s="427"/>
      <c r="AF79" s="427"/>
      <c r="AG79" s="427"/>
      <c r="AH79" s="427"/>
      <c r="AI79" s="427"/>
      <c r="AJ79" s="427"/>
      <c r="AK79" s="427"/>
      <c r="AL79" s="427"/>
      <c r="AM79" s="427"/>
      <c r="AN79" s="427"/>
      <c r="AO79" s="427"/>
      <c r="AP79" s="427"/>
      <c r="AQ79" s="427"/>
      <c r="AR79" s="427"/>
      <c r="AS79" s="427"/>
      <c r="AT79" s="427"/>
      <c r="AU79" s="427"/>
      <c r="AV79" s="427"/>
      <c r="AW79" s="427"/>
      <c r="AX79" s="427"/>
      <c r="AY79" s="427"/>
      <c r="AZ79" s="427"/>
      <c r="BA79" s="427"/>
      <c r="BB79" s="427"/>
      <c r="BC79" s="427"/>
      <c r="BD79" s="427"/>
      <c r="BE79" s="427"/>
      <c r="BF79" s="427"/>
      <c r="BG79" s="427"/>
      <c r="BH79" s="427"/>
      <c r="BI79" s="427"/>
      <c r="BJ79" s="427"/>
      <c r="BK79" s="427"/>
      <c r="BL79" s="427"/>
      <c r="BM79" s="427"/>
      <c r="BN79" s="427"/>
      <c r="BO79" s="427"/>
      <c r="BP79" s="427"/>
      <c r="BQ79" s="427"/>
      <c r="BR79" s="427"/>
      <c r="BS79" s="427"/>
      <c r="BT79" s="427"/>
      <c r="BU79" s="427"/>
      <c r="BV79" s="427"/>
      <c r="BW79" s="427"/>
      <c r="BX79" s="427"/>
      <c r="BY79" s="427"/>
      <c r="BZ79" s="427"/>
      <c r="CA79" s="427"/>
      <c r="CB79" s="427"/>
      <c r="CC79" s="427"/>
      <c r="CD79" s="427"/>
      <c r="CE79" s="427"/>
      <c r="CF79" s="427"/>
      <c r="CG79" s="427"/>
      <c r="CH79" s="427"/>
      <c r="CI79" s="427"/>
      <c r="CJ79" s="427"/>
      <c r="CK79" s="427"/>
      <c r="CL79" s="427"/>
      <c r="CM79" s="427"/>
      <c r="CN79" s="427"/>
      <c r="CO79" s="427"/>
      <c r="CP79" s="427"/>
      <c r="CQ79" s="427"/>
      <c r="CR79" s="427"/>
      <c r="CS79" s="427"/>
      <c r="CT79" s="427"/>
      <c r="CU79" s="427"/>
      <c r="CV79" s="427"/>
      <c r="CW79" s="427"/>
    </row>
    <row r="80" spans="1:101" ht="55.5" customHeight="1">
      <c r="A80" s="261"/>
      <c r="B80" s="430" t="s">
        <v>159</v>
      </c>
      <c r="C80" s="430"/>
      <c r="D80" s="430"/>
      <c r="E80" s="430"/>
      <c r="F80" s="430"/>
      <c r="G80" s="430"/>
      <c r="H80" s="430"/>
      <c r="I80" s="430"/>
      <c r="J80" s="430"/>
      <c r="M80" s="261"/>
      <c r="N80" s="261"/>
      <c r="O80" s="261"/>
      <c r="P80" s="261"/>
      <c r="Q80" s="261"/>
      <c r="R80" s="261"/>
      <c r="S80" s="261"/>
      <c r="T80" s="261"/>
      <c r="U80" s="261"/>
      <c r="V80" s="261"/>
      <c r="W80" s="261"/>
      <c r="X80" s="261"/>
      <c r="CW80" s="263"/>
    </row>
    <row r="81" spans="1:101" ht="77.25" customHeight="1">
      <c r="A81" s="261"/>
      <c r="B81" s="431" t="s">
        <v>160</v>
      </c>
      <c r="C81" s="431"/>
      <c r="D81" s="431"/>
      <c r="E81" s="431"/>
      <c r="F81" s="431"/>
      <c r="G81" s="431"/>
      <c r="H81" s="431"/>
      <c r="I81" s="431"/>
      <c r="J81" s="431"/>
      <c r="M81" s="261"/>
      <c r="N81" s="261"/>
      <c r="O81" s="261"/>
      <c r="P81" s="261"/>
      <c r="Q81" s="261"/>
      <c r="R81" s="261"/>
      <c r="S81" s="261"/>
      <c r="T81" s="261"/>
      <c r="U81" s="261"/>
      <c r="V81" s="261"/>
      <c r="W81" s="261"/>
      <c r="X81" s="261"/>
      <c r="CW81" s="263"/>
    </row>
    <row r="82" spans="1:101" ht="62.25" customHeight="1">
      <c r="A82" s="261"/>
      <c r="B82" s="432"/>
      <c r="C82" s="432"/>
      <c r="D82" s="432"/>
      <c r="E82" s="433"/>
      <c r="F82" s="433"/>
      <c r="G82" s="434"/>
      <c r="H82" s="434"/>
      <c r="I82" s="434"/>
      <c r="J82" s="434"/>
      <c r="M82" s="261"/>
      <c r="N82" s="261"/>
      <c r="O82" s="261"/>
      <c r="P82" s="261"/>
      <c r="Q82" s="261"/>
      <c r="R82" s="261"/>
      <c r="S82" s="261"/>
      <c r="T82" s="261"/>
      <c r="U82" s="261"/>
      <c r="V82" s="261"/>
      <c r="W82" s="261"/>
      <c r="X82" s="261"/>
      <c r="CW82" s="263"/>
    </row>
    <row r="83" spans="1:100" s="440" customFormat="1" ht="45.75" customHeight="1">
      <c r="A83" s="435"/>
      <c r="B83" s="436" t="s">
        <v>53</v>
      </c>
      <c r="C83" s="436"/>
      <c r="D83" s="436"/>
      <c r="E83" s="437" t="s">
        <v>161</v>
      </c>
      <c r="F83" s="438"/>
      <c r="G83" s="439"/>
      <c r="H83" s="439"/>
      <c r="I83" s="439"/>
      <c r="J83" s="439"/>
      <c r="K83" s="329"/>
      <c r="L83" s="329"/>
      <c r="M83" s="435"/>
      <c r="N83" s="435"/>
      <c r="O83" s="435"/>
      <c r="P83" s="435"/>
      <c r="Q83" s="435"/>
      <c r="R83" s="435"/>
      <c r="S83" s="435"/>
      <c r="T83" s="435"/>
      <c r="U83" s="435"/>
      <c r="V83" s="435"/>
      <c r="W83" s="435"/>
      <c r="X83" s="435"/>
      <c r="Y83" s="435"/>
      <c r="Z83" s="435"/>
      <c r="AA83" s="435"/>
      <c r="AB83" s="435"/>
      <c r="AC83" s="435"/>
      <c r="AD83" s="435"/>
      <c r="AE83" s="435"/>
      <c r="AF83" s="435"/>
      <c r="AG83" s="435"/>
      <c r="AH83" s="435"/>
      <c r="AI83" s="435"/>
      <c r="AJ83" s="435"/>
      <c r="AK83" s="435"/>
      <c r="AL83" s="435"/>
      <c r="AM83" s="435"/>
      <c r="AN83" s="435"/>
      <c r="AO83" s="435"/>
      <c r="AP83" s="435"/>
      <c r="AQ83" s="435"/>
      <c r="AR83" s="435"/>
      <c r="AS83" s="435"/>
      <c r="AT83" s="435"/>
      <c r="AU83" s="435"/>
      <c r="AV83" s="435"/>
      <c r="AW83" s="435"/>
      <c r="AX83" s="435"/>
      <c r="AY83" s="435"/>
      <c r="AZ83" s="435"/>
      <c r="BA83" s="435"/>
      <c r="BB83" s="435"/>
      <c r="BC83" s="435"/>
      <c r="BD83" s="435"/>
      <c r="BE83" s="435"/>
      <c r="BF83" s="435"/>
      <c r="BG83" s="435"/>
      <c r="BH83" s="435"/>
      <c r="BI83" s="435"/>
      <c r="BJ83" s="435"/>
      <c r="BK83" s="435"/>
      <c r="BL83" s="435"/>
      <c r="BM83" s="435"/>
      <c r="BN83" s="435"/>
      <c r="BO83" s="435"/>
      <c r="BP83" s="435"/>
      <c r="BQ83" s="435"/>
      <c r="BR83" s="435"/>
      <c r="BS83" s="435"/>
      <c r="BT83" s="435"/>
      <c r="BU83" s="435"/>
      <c r="BV83" s="435"/>
      <c r="BW83" s="435"/>
      <c r="BX83" s="435"/>
      <c r="BY83" s="435"/>
      <c r="BZ83" s="435"/>
      <c r="CA83" s="435"/>
      <c r="CB83" s="435"/>
      <c r="CC83" s="435"/>
      <c r="CD83" s="435"/>
      <c r="CE83" s="435"/>
      <c r="CF83" s="435"/>
      <c r="CG83" s="435"/>
      <c r="CH83" s="435"/>
      <c r="CI83" s="435"/>
      <c r="CJ83" s="435"/>
      <c r="CK83" s="435"/>
      <c r="CL83" s="435"/>
      <c r="CM83" s="435"/>
      <c r="CN83" s="435"/>
      <c r="CO83" s="435"/>
      <c r="CP83" s="435"/>
      <c r="CQ83" s="435"/>
      <c r="CR83" s="435"/>
      <c r="CS83" s="435"/>
      <c r="CT83" s="435"/>
      <c r="CU83" s="435"/>
      <c r="CV83" s="435"/>
    </row>
    <row r="84" spans="1:101" ht="18.75" customHeight="1">
      <c r="A84" s="261"/>
      <c r="B84" s="441"/>
      <c r="C84" s="442"/>
      <c r="D84" s="442"/>
      <c r="E84" s="443"/>
      <c r="F84" s="441"/>
      <c r="G84" s="442"/>
      <c r="H84" s="442"/>
      <c r="I84" s="261"/>
      <c r="J84" s="261"/>
      <c r="M84" s="261"/>
      <c r="N84" s="261"/>
      <c r="O84" s="261"/>
      <c r="P84" s="261"/>
      <c r="Q84" s="261"/>
      <c r="R84" s="261"/>
      <c r="S84" s="261"/>
      <c r="T84" s="261"/>
      <c r="U84" s="261"/>
      <c r="V84" s="261"/>
      <c r="W84" s="261"/>
      <c r="X84" s="261"/>
      <c r="CW84" s="263"/>
    </row>
    <row r="85" spans="2:10" s="259" customFormat="1" ht="31.5" customHeight="1">
      <c r="B85" s="444" t="s">
        <v>56</v>
      </c>
      <c r="C85" s="444"/>
      <c r="D85" s="444"/>
      <c r="E85" s="444"/>
      <c r="F85" s="444"/>
      <c r="G85" s="444"/>
      <c r="H85" s="444"/>
      <c r="I85" s="444"/>
      <c r="J85" s="444"/>
    </row>
    <row r="86" spans="2:10" s="259" customFormat="1" ht="118.5" customHeight="1">
      <c r="B86" s="164" t="s">
        <v>162</v>
      </c>
      <c r="C86" s="164"/>
      <c r="D86" s="164"/>
      <c r="E86" s="164"/>
      <c r="F86" s="164"/>
      <c r="G86" s="164"/>
      <c r="H86" s="164"/>
      <c r="I86" s="164"/>
      <c r="J86" s="164"/>
    </row>
    <row r="87" spans="2:10" s="282" customFormat="1" ht="74.25" customHeight="1">
      <c r="B87" s="444" t="s">
        <v>58</v>
      </c>
      <c r="C87" s="445" t="s">
        <v>163</v>
      </c>
      <c r="D87" s="445"/>
      <c r="E87" s="445"/>
      <c r="F87" s="445"/>
      <c r="G87" s="445"/>
      <c r="H87" s="445"/>
      <c r="I87" s="445"/>
      <c r="J87" s="445"/>
    </row>
    <row r="88" spans="2:10" s="259" customFormat="1" ht="59.25" customHeight="1">
      <c r="B88" s="444" t="s">
        <v>60</v>
      </c>
      <c r="C88" s="445" t="s">
        <v>164</v>
      </c>
      <c r="D88" s="445"/>
      <c r="E88" s="445"/>
      <c r="F88" s="445"/>
      <c r="G88" s="445"/>
      <c r="H88" s="445"/>
      <c r="I88" s="445"/>
      <c r="J88" s="445"/>
    </row>
    <row r="89" spans="2:10" s="259" customFormat="1" ht="67.5" customHeight="1">
      <c r="B89" s="444" t="s">
        <v>62</v>
      </c>
      <c r="C89" s="445" t="s">
        <v>165</v>
      </c>
      <c r="D89" s="445"/>
      <c r="E89" s="445"/>
      <c r="F89" s="445"/>
      <c r="G89" s="445"/>
      <c r="H89" s="445"/>
      <c r="I89" s="445"/>
      <c r="J89" s="445"/>
    </row>
    <row r="90" s="259" customFormat="1" ht="12">
      <c r="B90" s="446"/>
    </row>
    <row r="91" s="259" customFormat="1" ht="12">
      <c r="B91" s="446"/>
    </row>
    <row r="92" s="259" customFormat="1" ht="12">
      <c r="B92" s="446"/>
    </row>
    <row r="93" s="259" customFormat="1" ht="12">
      <c r="B93" s="446"/>
    </row>
    <row r="94" s="259" customFormat="1" ht="12">
      <c r="B94" s="446"/>
    </row>
    <row r="95" s="259" customFormat="1" ht="12">
      <c r="B95" s="446"/>
    </row>
    <row r="96" s="259" customFormat="1" ht="12">
      <c r="B96" s="446"/>
    </row>
    <row r="97" s="259" customFormat="1" ht="12">
      <c r="B97" s="446"/>
    </row>
    <row r="98" s="259" customFormat="1" ht="12">
      <c r="B98" s="446"/>
    </row>
    <row r="99" s="259" customFormat="1" ht="12">
      <c r="B99" s="446"/>
    </row>
    <row r="100" s="259" customFormat="1" ht="12">
      <c r="B100" s="446"/>
    </row>
    <row r="101" s="259" customFormat="1" ht="12">
      <c r="B101" s="446"/>
    </row>
    <row r="102" s="259" customFormat="1" ht="12">
      <c r="B102" s="446"/>
    </row>
    <row r="103" s="259" customFormat="1" ht="12">
      <c r="B103" s="446"/>
    </row>
    <row r="104" s="259" customFormat="1" ht="12">
      <c r="B104" s="446"/>
    </row>
    <row r="105" s="259" customFormat="1" ht="12">
      <c r="B105" s="446"/>
    </row>
    <row r="106" s="259" customFormat="1" ht="12">
      <c r="B106" s="446"/>
    </row>
    <row r="107" s="259" customFormat="1" ht="12">
      <c r="B107" s="446"/>
    </row>
    <row r="108" s="259" customFormat="1" ht="12">
      <c r="B108" s="446"/>
    </row>
    <row r="109" s="259" customFormat="1" ht="12">
      <c r="B109" s="446"/>
    </row>
    <row r="110" s="259" customFormat="1" ht="12">
      <c r="B110" s="446"/>
    </row>
    <row r="111" s="259" customFormat="1" ht="12">
      <c r="B111" s="446"/>
    </row>
    <row r="112" s="259" customFormat="1" ht="12">
      <c r="B112" s="446"/>
    </row>
    <row r="113" s="259" customFormat="1" ht="12">
      <c r="B113" s="446"/>
    </row>
    <row r="114" s="259" customFormat="1" ht="12">
      <c r="B114" s="446"/>
    </row>
    <row r="115" s="259" customFormat="1" ht="12">
      <c r="B115" s="446"/>
    </row>
    <row r="116" s="259" customFormat="1" ht="12">
      <c r="B116" s="446"/>
    </row>
    <row r="117" s="259" customFormat="1" ht="12">
      <c r="B117" s="446"/>
    </row>
    <row r="118" s="259" customFormat="1" ht="12">
      <c r="B118" s="446"/>
    </row>
    <row r="119" s="259" customFormat="1" ht="12">
      <c r="B119" s="446"/>
    </row>
    <row r="120" s="259" customFormat="1" ht="12">
      <c r="B120" s="446"/>
    </row>
    <row r="121" s="259" customFormat="1" ht="12">
      <c r="B121" s="446"/>
    </row>
    <row r="122" s="259" customFormat="1" ht="12">
      <c r="B122" s="446"/>
    </row>
    <row r="123" s="259" customFormat="1" ht="12">
      <c r="B123" s="446"/>
    </row>
    <row r="124" s="259" customFormat="1" ht="12">
      <c r="B124" s="446"/>
    </row>
    <row r="125" s="259" customFormat="1" ht="12">
      <c r="B125" s="446"/>
    </row>
    <row r="126" s="259" customFormat="1" ht="12">
      <c r="B126" s="446"/>
    </row>
    <row r="127" s="259" customFormat="1" ht="12">
      <c r="B127" s="446"/>
    </row>
    <row r="128" s="259" customFormat="1" ht="12">
      <c r="B128" s="446"/>
    </row>
    <row r="129" s="259" customFormat="1" ht="12">
      <c r="B129" s="446"/>
    </row>
    <row r="130" s="259" customFormat="1" ht="12">
      <c r="B130" s="446"/>
    </row>
    <row r="131" s="259" customFormat="1" ht="12">
      <c r="B131" s="446"/>
    </row>
    <row r="132" s="259" customFormat="1" ht="12">
      <c r="B132" s="446"/>
    </row>
    <row r="133" s="259" customFormat="1" ht="12">
      <c r="B133" s="446"/>
    </row>
    <row r="134" s="259" customFormat="1" ht="12">
      <c r="B134" s="446"/>
    </row>
    <row r="135" s="259" customFormat="1" ht="12">
      <c r="B135" s="446"/>
    </row>
    <row r="136" s="259" customFormat="1" ht="12">
      <c r="B136" s="446"/>
    </row>
    <row r="137" s="259" customFormat="1" ht="12">
      <c r="B137" s="446"/>
    </row>
    <row r="138" s="259" customFormat="1" ht="12">
      <c r="B138" s="446"/>
    </row>
    <row r="139" s="259" customFormat="1" ht="12">
      <c r="B139" s="446"/>
    </row>
    <row r="140" s="259" customFormat="1" ht="12">
      <c r="B140" s="446"/>
    </row>
    <row r="141" s="259" customFormat="1" ht="12">
      <c r="B141" s="446"/>
    </row>
    <row r="142" s="259" customFormat="1" ht="12">
      <c r="B142" s="446"/>
    </row>
    <row r="143" s="259" customFormat="1" ht="12">
      <c r="B143" s="446"/>
    </row>
    <row r="144" s="259" customFormat="1" ht="12">
      <c r="B144" s="446"/>
    </row>
    <row r="145" s="259" customFormat="1" ht="12">
      <c r="B145" s="446"/>
    </row>
    <row r="146" s="259" customFormat="1" ht="12">
      <c r="B146" s="446"/>
    </row>
    <row r="147" s="259" customFormat="1" ht="12">
      <c r="B147" s="446"/>
    </row>
    <row r="148" s="259" customFormat="1" ht="12">
      <c r="B148" s="446"/>
    </row>
    <row r="149" s="259" customFormat="1" ht="12">
      <c r="B149" s="446"/>
    </row>
    <row r="150" s="259" customFormat="1" ht="12">
      <c r="B150" s="446"/>
    </row>
    <row r="151" s="259" customFormat="1" ht="12">
      <c r="B151" s="446"/>
    </row>
    <row r="152" s="259" customFormat="1" ht="12">
      <c r="B152" s="446"/>
    </row>
    <row r="153" s="259" customFormat="1" ht="12">
      <c r="B153" s="446"/>
    </row>
    <row r="154" s="259" customFormat="1" ht="12">
      <c r="B154" s="446"/>
    </row>
    <row r="155" s="259" customFormat="1" ht="12">
      <c r="B155" s="446"/>
    </row>
    <row r="156" s="259" customFormat="1" ht="12">
      <c r="B156" s="446"/>
    </row>
    <row r="157" s="259" customFormat="1" ht="12">
      <c r="B157" s="446"/>
    </row>
    <row r="158" s="259" customFormat="1" ht="12">
      <c r="B158" s="446"/>
    </row>
    <row r="159" s="259" customFormat="1" ht="12">
      <c r="B159" s="446"/>
    </row>
    <row r="160" s="259" customFormat="1" ht="12">
      <c r="B160" s="446"/>
    </row>
    <row r="161" s="259" customFormat="1" ht="12">
      <c r="B161" s="446"/>
    </row>
    <row r="162" s="259" customFormat="1" ht="12">
      <c r="B162" s="446"/>
    </row>
    <row r="163" s="259" customFormat="1" ht="12">
      <c r="B163" s="446"/>
    </row>
    <row r="164" s="259" customFormat="1" ht="12">
      <c r="B164" s="446"/>
    </row>
    <row r="165" s="259" customFormat="1" ht="12">
      <c r="B165" s="446"/>
    </row>
    <row r="166" s="259" customFormat="1" ht="12">
      <c r="B166" s="446"/>
    </row>
    <row r="167" s="259" customFormat="1" ht="12">
      <c r="B167" s="446"/>
    </row>
    <row r="168" s="259" customFormat="1" ht="12">
      <c r="B168" s="446"/>
    </row>
    <row r="169" s="259" customFormat="1" ht="12">
      <c r="B169" s="446"/>
    </row>
    <row r="170" s="259" customFormat="1" ht="12">
      <c r="B170" s="446"/>
    </row>
    <row r="171" s="259" customFormat="1" ht="12">
      <c r="B171" s="446"/>
    </row>
    <row r="172" s="259" customFormat="1" ht="12">
      <c r="B172" s="446"/>
    </row>
    <row r="173" s="259" customFormat="1" ht="12">
      <c r="B173" s="446"/>
    </row>
    <row r="174" s="259" customFormat="1" ht="12">
      <c r="B174" s="446"/>
    </row>
    <row r="175" s="259" customFormat="1" ht="12">
      <c r="B175" s="446"/>
    </row>
    <row r="176" s="259" customFormat="1" ht="12">
      <c r="B176" s="446"/>
    </row>
    <row r="177" s="259" customFormat="1" ht="12">
      <c r="B177" s="446"/>
    </row>
    <row r="178" s="259" customFormat="1" ht="12">
      <c r="B178" s="446"/>
    </row>
    <row r="179" s="259" customFormat="1" ht="12">
      <c r="B179" s="446"/>
    </row>
    <row r="180" s="259" customFormat="1" ht="12">
      <c r="B180" s="446"/>
    </row>
    <row r="181" s="259" customFormat="1" ht="12">
      <c r="B181" s="446"/>
    </row>
    <row r="182" s="259" customFormat="1" ht="12">
      <c r="B182" s="446"/>
    </row>
    <row r="183" s="259" customFormat="1" ht="12">
      <c r="B183" s="446"/>
    </row>
    <row r="184" s="259" customFormat="1" ht="12">
      <c r="B184" s="446"/>
    </row>
    <row r="185" s="259" customFormat="1" ht="12">
      <c r="B185" s="446"/>
    </row>
    <row r="186" s="259" customFormat="1" ht="12">
      <c r="B186" s="446"/>
    </row>
    <row r="187" s="259" customFormat="1" ht="12">
      <c r="B187" s="446"/>
    </row>
    <row r="188" s="259" customFormat="1" ht="12">
      <c r="B188" s="446"/>
    </row>
    <row r="189" s="259" customFormat="1" ht="12">
      <c r="B189" s="446"/>
    </row>
    <row r="190" s="259" customFormat="1" ht="12">
      <c r="B190" s="446"/>
    </row>
    <row r="191" s="259" customFormat="1" ht="12">
      <c r="B191" s="446"/>
    </row>
    <row r="192" s="259" customFormat="1" ht="12">
      <c r="B192" s="446"/>
    </row>
    <row r="193" s="259" customFormat="1" ht="12">
      <c r="B193" s="446"/>
    </row>
    <row r="194" s="259" customFormat="1" ht="12">
      <c r="B194" s="446"/>
    </row>
    <row r="195" s="259" customFormat="1" ht="12">
      <c r="B195" s="446"/>
    </row>
    <row r="196" s="259" customFormat="1" ht="12">
      <c r="B196" s="446"/>
    </row>
    <row r="197" s="259" customFormat="1" ht="12">
      <c r="B197" s="446"/>
    </row>
    <row r="198" s="259" customFormat="1" ht="12">
      <c r="B198" s="446"/>
    </row>
    <row r="199" s="259" customFormat="1" ht="12">
      <c r="B199" s="446"/>
    </row>
    <row r="200" s="259" customFormat="1" ht="12">
      <c r="B200" s="446"/>
    </row>
    <row r="201" s="259" customFormat="1" ht="12">
      <c r="B201" s="446"/>
    </row>
    <row r="202" s="259" customFormat="1" ht="12">
      <c r="B202" s="446"/>
    </row>
    <row r="203" s="259" customFormat="1" ht="12">
      <c r="B203" s="446"/>
    </row>
    <row r="204" s="259" customFormat="1" ht="12">
      <c r="B204" s="446"/>
    </row>
    <row r="205" s="259" customFormat="1" ht="12">
      <c r="B205" s="446"/>
    </row>
    <row r="206" s="259" customFormat="1" ht="12">
      <c r="B206" s="446"/>
    </row>
    <row r="207" s="259" customFormat="1" ht="12">
      <c r="B207" s="446"/>
    </row>
    <row r="208" s="259" customFormat="1" ht="12">
      <c r="B208" s="446"/>
    </row>
    <row r="209" s="259" customFormat="1" ht="12">
      <c r="B209" s="446"/>
    </row>
    <row r="210" s="259" customFormat="1" ht="12">
      <c r="B210" s="446"/>
    </row>
    <row r="211" s="259" customFormat="1" ht="12">
      <c r="B211" s="446"/>
    </row>
    <row r="212" s="259" customFormat="1" ht="12">
      <c r="B212" s="446"/>
    </row>
    <row r="213" s="259" customFormat="1" ht="12">
      <c r="B213" s="446"/>
    </row>
    <row r="214" s="259" customFormat="1" ht="12">
      <c r="B214" s="446"/>
    </row>
    <row r="215" s="259" customFormat="1" ht="12">
      <c r="B215" s="446"/>
    </row>
    <row r="216" s="259" customFormat="1" ht="12">
      <c r="B216" s="446"/>
    </row>
    <row r="217" s="259" customFormat="1" ht="12">
      <c r="B217" s="446"/>
    </row>
    <row r="218" s="259" customFormat="1" ht="12">
      <c r="B218" s="446"/>
    </row>
    <row r="219" s="259" customFormat="1" ht="12">
      <c r="B219" s="446"/>
    </row>
    <row r="220" s="259" customFormat="1" ht="12">
      <c r="B220" s="446"/>
    </row>
    <row r="221" s="259" customFormat="1" ht="12">
      <c r="B221" s="446"/>
    </row>
    <row r="222" s="259" customFormat="1" ht="12">
      <c r="B222" s="446"/>
    </row>
    <row r="223" s="259" customFormat="1" ht="12">
      <c r="B223" s="446"/>
    </row>
    <row r="224" s="259" customFormat="1" ht="12">
      <c r="B224" s="446"/>
    </row>
    <row r="225" s="259" customFormat="1" ht="12">
      <c r="B225" s="446"/>
    </row>
    <row r="226" s="259" customFormat="1" ht="12">
      <c r="B226" s="446"/>
    </row>
    <row r="227" s="259" customFormat="1" ht="12">
      <c r="B227" s="446"/>
    </row>
    <row r="228" s="259" customFormat="1" ht="12">
      <c r="B228" s="446"/>
    </row>
    <row r="229" s="259" customFormat="1" ht="12">
      <c r="B229" s="446"/>
    </row>
    <row r="230" s="259" customFormat="1" ht="12">
      <c r="B230" s="446"/>
    </row>
    <row r="231" s="259" customFormat="1" ht="12">
      <c r="B231" s="446"/>
    </row>
    <row r="232" s="259" customFormat="1" ht="12">
      <c r="B232" s="446"/>
    </row>
    <row r="233" s="259" customFormat="1" ht="12">
      <c r="B233" s="446"/>
    </row>
    <row r="234" s="259" customFormat="1" ht="12">
      <c r="B234" s="446"/>
    </row>
    <row r="235" s="259" customFormat="1" ht="12">
      <c r="B235" s="446"/>
    </row>
    <row r="236" s="259" customFormat="1" ht="12">
      <c r="B236" s="446"/>
    </row>
    <row r="237" s="259" customFormat="1" ht="12">
      <c r="B237" s="446"/>
    </row>
    <row r="238" s="259" customFormat="1" ht="12">
      <c r="B238" s="446"/>
    </row>
    <row r="239" s="259" customFormat="1" ht="12">
      <c r="B239" s="446"/>
    </row>
    <row r="240" s="259" customFormat="1" ht="12">
      <c r="B240" s="446"/>
    </row>
    <row r="241" s="259" customFormat="1" ht="12">
      <c r="B241" s="446"/>
    </row>
    <row r="242" s="259" customFormat="1" ht="12">
      <c r="B242" s="446"/>
    </row>
    <row r="243" s="259" customFormat="1" ht="12">
      <c r="B243" s="446"/>
    </row>
    <row r="244" s="259" customFormat="1" ht="12">
      <c r="B244" s="446"/>
    </row>
    <row r="245" s="259" customFormat="1" ht="12">
      <c r="B245" s="446"/>
    </row>
    <row r="246" s="259" customFormat="1" ht="12">
      <c r="B246" s="446"/>
    </row>
    <row r="247" s="259" customFormat="1" ht="12">
      <c r="B247" s="446"/>
    </row>
    <row r="248" s="259" customFormat="1" ht="12">
      <c r="B248" s="446"/>
    </row>
    <row r="249" s="259" customFormat="1" ht="12">
      <c r="B249" s="446"/>
    </row>
    <row r="250" s="259" customFormat="1" ht="12">
      <c r="B250" s="446"/>
    </row>
    <row r="251" s="259" customFormat="1" ht="12">
      <c r="B251" s="446"/>
    </row>
    <row r="252" s="259" customFormat="1" ht="12">
      <c r="B252" s="446"/>
    </row>
    <row r="253" s="259" customFormat="1" ht="12">
      <c r="B253" s="446"/>
    </row>
    <row r="254" s="259" customFormat="1" ht="12">
      <c r="B254" s="446"/>
    </row>
    <row r="255" s="259" customFormat="1" ht="12">
      <c r="B255" s="446"/>
    </row>
    <row r="256" s="259" customFormat="1" ht="12">
      <c r="B256" s="446"/>
    </row>
    <row r="257" s="259" customFormat="1" ht="12">
      <c r="B257" s="446"/>
    </row>
    <row r="258" s="259" customFormat="1" ht="12">
      <c r="B258" s="446"/>
    </row>
    <row r="259" s="259" customFormat="1" ht="12">
      <c r="B259" s="446"/>
    </row>
    <row r="260" s="259" customFormat="1" ht="12">
      <c r="B260" s="446"/>
    </row>
    <row r="261" s="259" customFormat="1" ht="12">
      <c r="B261" s="446"/>
    </row>
    <row r="262" s="259" customFormat="1" ht="12">
      <c r="B262" s="446"/>
    </row>
    <row r="263" s="259" customFormat="1" ht="12">
      <c r="B263" s="446"/>
    </row>
    <row r="264" s="259" customFormat="1" ht="12">
      <c r="B264" s="446"/>
    </row>
    <row r="265" s="259" customFormat="1" ht="12">
      <c r="B265" s="446"/>
    </row>
    <row r="266" s="259" customFormat="1" ht="12">
      <c r="B266" s="446"/>
    </row>
    <row r="267" s="259" customFormat="1" ht="12">
      <c r="B267" s="446"/>
    </row>
    <row r="268" s="259" customFormat="1" ht="12">
      <c r="B268" s="446"/>
    </row>
    <row r="269" s="259" customFormat="1" ht="12">
      <c r="B269" s="446"/>
    </row>
    <row r="270" s="259" customFormat="1" ht="12">
      <c r="B270" s="446"/>
    </row>
    <row r="271" s="259" customFormat="1" ht="12">
      <c r="B271" s="446"/>
    </row>
    <row r="272" s="259" customFormat="1" ht="12">
      <c r="B272" s="446"/>
    </row>
    <row r="273" s="259" customFormat="1" ht="12">
      <c r="B273" s="446"/>
    </row>
    <row r="274" s="259" customFormat="1" ht="12">
      <c r="B274" s="446"/>
    </row>
    <row r="275" s="259" customFormat="1" ht="12">
      <c r="B275" s="446"/>
    </row>
    <row r="276" s="259" customFormat="1" ht="12">
      <c r="B276" s="446"/>
    </row>
    <row r="277" s="259" customFormat="1" ht="12">
      <c r="B277" s="446"/>
    </row>
    <row r="278" s="259" customFormat="1" ht="12">
      <c r="B278" s="446"/>
    </row>
    <row r="279" s="259" customFormat="1" ht="12">
      <c r="B279" s="446"/>
    </row>
    <row r="280" s="259" customFormat="1" ht="12">
      <c r="B280" s="446"/>
    </row>
    <row r="281" s="259" customFormat="1" ht="12">
      <c r="B281" s="446"/>
    </row>
    <row r="282" s="259" customFormat="1" ht="12">
      <c r="B282" s="446"/>
    </row>
    <row r="283" s="259" customFormat="1" ht="12">
      <c r="B283" s="446"/>
    </row>
    <row r="284" s="259" customFormat="1" ht="12">
      <c r="B284" s="446"/>
    </row>
    <row r="285" s="259" customFormat="1" ht="12">
      <c r="B285" s="446"/>
    </row>
    <row r="286" s="259" customFormat="1" ht="12">
      <c r="B286" s="446"/>
    </row>
    <row r="287" s="259" customFormat="1" ht="12">
      <c r="B287" s="446"/>
    </row>
    <row r="288" s="259" customFormat="1" ht="12">
      <c r="B288" s="446"/>
    </row>
    <row r="289" s="259" customFormat="1" ht="12">
      <c r="B289" s="446"/>
    </row>
    <row r="290" s="259" customFormat="1" ht="12">
      <c r="B290" s="446"/>
    </row>
    <row r="291" s="259" customFormat="1" ht="12">
      <c r="B291" s="446"/>
    </row>
    <row r="292" s="259" customFormat="1" ht="12">
      <c r="B292" s="446"/>
    </row>
    <row r="293" s="259" customFormat="1" ht="12">
      <c r="B293" s="446"/>
    </row>
    <row r="294" s="259" customFormat="1" ht="12">
      <c r="B294" s="446"/>
    </row>
    <row r="295" s="259" customFormat="1" ht="12">
      <c r="B295" s="446"/>
    </row>
    <row r="296" s="259" customFormat="1" ht="12">
      <c r="B296" s="446"/>
    </row>
    <row r="297" s="259" customFormat="1" ht="12">
      <c r="B297" s="446"/>
    </row>
    <row r="298" s="259" customFormat="1" ht="12">
      <c r="B298" s="446"/>
    </row>
    <row r="299" s="259" customFormat="1" ht="12">
      <c r="B299" s="446"/>
    </row>
    <row r="300" s="259" customFormat="1" ht="12">
      <c r="B300" s="446"/>
    </row>
    <row r="301" s="259" customFormat="1" ht="12">
      <c r="B301" s="446"/>
    </row>
    <row r="302" s="259" customFormat="1" ht="12">
      <c r="B302" s="446"/>
    </row>
    <row r="303" s="259" customFormat="1" ht="12">
      <c r="B303" s="446"/>
    </row>
    <row r="304" s="259" customFormat="1" ht="12">
      <c r="B304" s="446"/>
    </row>
    <row r="305" s="259" customFormat="1" ht="12">
      <c r="B305" s="446"/>
    </row>
    <row r="306" s="259" customFormat="1" ht="12">
      <c r="B306" s="446"/>
    </row>
    <row r="307" s="259" customFormat="1" ht="12">
      <c r="B307" s="446"/>
    </row>
    <row r="308" s="259" customFormat="1" ht="12">
      <c r="B308" s="446"/>
    </row>
    <row r="309" s="259" customFormat="1" ht="12">
      <c r="B309" s="446"/>
    </row>
    <row r="310" s="259" customFormat="1" ht="12">
      <c r="B310" s="446"/>
    </row>
    <row r="311" s="259" customFormat="1" ht="12">
      <c r="B311" s="446"/>
    </row>
    <row r="312" s="259" customFormat="1" ht="12">
      <c r="B312" s="446"/>
    </row>
    <row r="313" s="259" customFormat="1" ht="12">
      <c r="B313" s="446"/>
    </row>
    <row r="314" s="259" customFormat="1" ht="12">
      <c r="B314" s="446"/>
    </row>
    <row r="315" s="259" customFormat="1" ht="12">
      <c r="B315" s="446"/>
    </row>
    <row r="316" s="259" customFormat="1" ht="12">
      <c r="B316" s="446"/>
    </row>
    <row r="317" s="259" customFormat="1" ht="12">
      <c r="B317" s="446"/>
    </row>
    <row r="318" s="259" customFormat="1" ht="12">
      <c r="B318" s="446"/>
    </row>
    <row r="319" s="259" customFormat="1" ht="12">
      <c r="B319" s="446"/>
    </row>
    <row r="320" s="259" customFormat="1" ht="12">
      <c r="B320" s="446"/>
    </row>
    <row r="321" s="259" customFormat="1" ht="12">
      <c r="B321" s="446"/>
    </row>
    <row r="322" s="259" customFormat="1" ht="12">
      <c r="B322" s="446"/>
    </row>
    <row r="323" s="259" customFormat="1" ht="12">
      <c r="B323" s="446"/>
    </row>
    <row r="324" s="259" customFormat="1" ht="12">
      <c r="B324" s="446"/>
    </row>
    <row r="325" s="259" customFormat="1" ht="12">
      <c r="B325" s="446"/>
    </row>
    <row r="326" s="259" customFormat="1" ht="12">
      <c r="B326" s="446"/>
    </row>
    <row r="327" s="259" customFormat="1" ht="12">
      <c r="B327" s="446"/>
    </row>
    <row r="328" s="259" customFormat="1" ht="12">
      <c r="B328" s="446"/>
    </row>
    <row r="329" s="259" customFormat="1" ht="12">
      <c r="B329" s="446"/>
    </row>
    <row r="330" s="259" customFormat="1" ht="12">
      <c r="B330" s="446"/>
    </row>
    <row r="331" s="259" customFormat="1" ht="12">
      <c r="B331" s="446"/>
    </row>
    <row r="332" s="259" customFormat="1" ht="12">
      <c r="B332" s="446"/>
    </row>
    <row r="333" s="259" customFormat="1" ht="12">
      <c r="B333" s="446"/>
    </row>
    <row r="334" s="259" customFormat="1" ht="12">
      <c r="B334" s="446"/>
    </row>
    <row r="335" s="259" customFormat="1" ht="12">
      <c r="B335" s="446"/>
    </row>
    <row r="336" s="259" customFormat="1" ht="12">
      <c r="B336" s="446"/>
    </row>
    <row r="337" s="259" customFormat="1" ht="12">
      <c r="B337" s="446"/>
    </row>
    <row r="338" s="259" customFormat="1" ht="12">
      <c r="B338" s="446"/>
    </row>
    <row r="339" s="259" customFormat="1" ht="12">
      <c r="B339" s="446"/>
    </row>
    <row r="340" s="259" customFormat="1" ht="12">
      <c r="B340" s="446"/>
    </row>
    <row r="341" s="259" customFormat="1" ht="12">
      <c r="B341" s="446"/>
    </row>
    <row r="342" s="259" customFormat="1" ht="12">
      <c r="B342" s="446"/>
    </row>
    <row r="343" s="259" customFormat="1" ht="12">
      <c r="B343" s="446"/>
    </row>
    <row r="344" s="259" customFormat="1" ht="12">
      <c r="B344" s="446"/>
    </row>
    <row r="345" s="259" customFormat="1" ht="12">
      <c r="B345" s="446"/>
    </row>
    <row r="346" s="259" customFormat="1" ht="12">
      <c r="B346" s="446"/>
    </row>
    <row r="347" s="259" customFormat="1" ht="12">
      <c r="B347" s="446"/>
    </row>
    <row r="348" s="259" customFormat="1" ht="12">
      <c r="B348" s="446"/>
    </row>
    <row r="349" s="259" customFormat="1" ht="12">
      <c r="B349" s="446"/>
    </row>
    <row r="350" s="259" customFormat="1" ht="12">
      <c r="B350" s="446"/>
    </row>
    <row r="351" s="259" customFormat="1" ht="12">
      <c r="B351" s="446"/>
    </row>
    <row r="352" s="259" customFormat="1" ht="12">
      <c r="B352" s="446"/>
    </row>
    <row r="353" s="259" customFormat="1" ht="12">
      <c r="B353" s="446"/>
    </row>
    <row r="354" s="259" customFormat="1" ht="12">
      <c r="B354" s="446"/>
    </row>
    <row r="355" s="259" customFormat="1" ht="12">
      <c r="B355" s="446"/>
    </row>
    <row r="356" s="259" customFormat="1" ht="12">
      <c r="B356" s="446"/>
    </row>
    <row r="357" s="259" customFormat="1" ht="12">
      <c r="B357" s="446"/>
    </row>
    <row r="358" s="259" customFormat="1" ht="12">
      <c r="B358" s="446"/>
    </row>
    <row r="359" s="259" customFormat="1" ht="12">
      <c r="B359" s="446"/>
    </row>
    <row r="360" s="259" customFormat="1" ht="12">
      <c r="B360" s="446"/>
    </row>
    <row r="361" s="259" customFormat="1" ht="12">
      <c r="B361" s="446"/>
    </row>
    <row r="362" s="259" customFormat="1" ht="12">
      <c r="B362" s="446"/>
    </row>
    <row r="363" s="259" customFormat="1" ht="12">
      <c r="B363" s="446"/>
    </row>
    <row r="364" s="259" customFormat="1" ht="12">
      <c r="B364" s="446"/>
    </row>
    <row r="365" s="259" customFormat="1" ht="12">
      <c r="B365" s="446"/>
    </row>
    <row r="366" s="259" customFormat="1" ht="12">
      <c r="B366" s="446"/>
    </row>
    <row r="367" s="259" customFormat="1" ht="12">
      <c r="B367" s="446"/>
    </row>
    <row r="368" s="259" customFormat="1" ht="12">
      <c r="B368" s="446"/>
    </row>
    <row r="369" s="259" customFormat="1" ht="12">
      <c r="B369" s="446"/>
    </row>
    <row r="370" s="259" customFormat="1" ht="12">
      <c r="B370" s="446"/>
    </row>
    <row r="371" s="259" customFormat="1" ht="12">
      <c r="B371" s="446"/>
    </row>
    <row r="372" s="259" customFormat="1" ht="12">
      <c r="B372" s="446"/>
    </row>
    <row r="373" s="259" customFormat="1" ht="12">
      <c r="B373" s="446"/>
    </row>
    <row r="374" s="259" customFormat="1" ht="12">
      <c r="B374" s="446"/>
    </row>
    <row r="375" s="259" customFormat="1" ht="12">
      <c r="B375" s="446"/>
    </row>
    <row r="376" s="259" customFormat="1" ht="12">
      <c r="B376" s="446"/>
    </row>
    <row r="377" s="259" customFormat="1" ht="12">
      <c r="B377" s="446"/>
    </row>
    <row r="378" s="259" customFormat="1" ht="12">
      <c r="B378" s="446"/>
    </row>
    <row r="379" s="259" customFormat="1" ht="12">
      <c r="B379" s="446"/>
    </row>
    <row r="380" s="259" customFormat="1" ht="12">
      <c r="B380" s="446"/>
    </row>
    <row r="381" s="259" customFormat="1" ht="12">
      <c r="B381" s="446"/>
    </row>
    <row r="382" s="259" customFormat="1" ht="12">
      <c r="B382" s="446"/>
    </row>
    <row r="383" s="259" customFormat="1" ht="12">
      <c r="B383" s="446"/>
    </row>
    <row r="384" s="259" customFormat="1" ht="12">
      <c r="B384" s="446"/>
    </row>
    <row r="385" s="259" customFormat="1" ht="12">
      <c r="B385" s="446"/>
    </row>
    <row r="386" s="259" customFormat="1" ht="12">
      <c r="B386" s="446"/>
    </row>
    <row r="387" s="259" customFormat="1" ht="12">
      <c r="B387" s="446"/>
    </row>
    <row r="388" s="259" customFormat="1" ht="12">
      <c r="B388" s="446"/>
    </row>
    <row r="389" s="259" customFormat="1" ht="12">
      <c r="B389" s="446"/>
    </row>
    <row r="390" s="259" customFormat="1" ht="12">
      <c r="B390" s="446"/>
    </row>
    <row r="391" s="259" customFormat="1" ht="12">
      <c r="B391" s="446"/>
    </row>
    <row r="392" s="259" customFormat="1" ht="12">
      <c r="B392" s="446"/>
    </row>
    <row r="393" s="259" customFormat="1" ht="12">
      <c r="B393" s="446"/>
    </row>
    <row r="394" s="259" customFormat="1" ht="12">
      <c r="B394" s="446"/>
    </row>
    <row r="395" s="259" customFormat="1" ht="12">
      <c r="B395" s="446"/>
    </row>
    <row r="396" s="259" customFormat="1" ht="12">
      <c r="B396" s="446"/>
    </row>
    <row r="397" s="259" customFormat="1" ht="12">
      <c r="B397" s="446"/>
    </row>
    <row r="398" s="259" customFormat="1" ht="12">
      <c r="B398" s="446"/>
    </row>
    <row r="399" s="259" customFormat="1" ht="12">
      <c r="B399" s="446"/>
    </row>
    <row r="400" s="259" customFormat="1" ht="12">
      <c r="B400" s="446"/>
    </row>
    <row r="401" s="259" customFormat="1" ht="12">
      <c r="B401" s="446"/>
    </row>
    <row r="402" s="259" customFormat="1" ht="12">
      <c r="B402" s="446"/>
    </row>
    <row r="403" s="259" customFormat="1" ht="12">
      <c r="B403" s="446"/>
    </row>
    <row r="404" s="259" customFormat="1" ht="12">
      <c r="B404" s="446"/>
    </row>
    <row r="405" s="259" customFormat="1" ht="12">
      <c r="B405" s="446"/>
    </row>
    <row r="406" s="259" customFormat="1" ht="12">
      <c r="B406" s="446"/>
    </row>
    <row r="407" s="259" customFormat="1" ht="12">
      <c r="B407" s="446"/>
    </row>
    <row r="408" s="259" customFormat="1" ht="12">
      <c r="B408" s="446"/>
    </row>
    <row r="409" s="259" customFormat="1" ht="12">
      <c r="B409" s="446"/>
    </row>
    <row r="410" s="259" customFormat="1" ht="12">
      <c r="B410" s="446"/>
    </row>
    <row r="411" s="259" customFormat="1" ht="12">
      <c r="B411" s="446"/>
    </row>
    <row r="412" s="259" customFormat="1" ht="12">
      <c r="B412" s="446"/>
    </row>
    <row r="413" s="259" customFormat="1" ht="12">
      <c r="B413" s="446"/>
    </row>
    <row r="414" s="259" customFormat="1" ht="12">
      <c r="B414" s="446"/>
    </row>
    <row r="415" s="259" customFormat="1" ht="12">
      <c r="B415" s="446"/>
    </row>
    <row r="416" s="259" customFormat="1" ht="12">
      <c r="B416" s="446"/>
    </row>
    <row r="417" s="259" customFormat="1" ht="12">
      <c r="B417" s="446"/>
    </row>
    <row r="418" s="259" customFormat="1" ht="12">
      <c r="B418" s="446"/>
    </row>
    <row r="419" s="259" customFormat="1" ht="12">
      <c r="B419" s="446"/>
    </row>
    <row r="420" s="259" customFormat="1" ht="12">
      <c r="B420" s="446"/>
    </row>
    <row r="421" s="259" customFormat="1" ht="12">
      <c r="B421" s="446"/>
    </row>
    <row r="422" s="259" customFormat="1" ht="12">
      <c r="B422" s="446"/>
    </row>
    <row r="423" s="259" customFormat="1" ht="12">
      <c r="B423" s="446"/>
    </row>
    <row r="424" s="259" customFormat="1" ht="12">
      <c r="B424" s="446"/>
    </row>
    <row r="425" s="259" customFormat="1" ht="12">
      <c r="B425" s="446"/>
    </row>
    <row r="426" s="259" customFormat="1" ht="12">
      <c r="B426" s="446"/>
    </row>
    <row r="427" s="259" customFormat="1" ht="12">
      <c r="B427" s="446"/>
    </row>
    <row r="428" s="259" customFormat="1" ht="12">
      <c r="B428" s="446"/>
    </row>
    <row r="429" s="259" customFormat="1" ht="12">
      <c r="B429" s="446"/>
    </row>
    <row r="430" s="259" customFormat="1" ht="12">
      <c r="B430" s="446"/>
    </row>
    <row r="431" s="259" customFormat="1" ht="12">
      <c r="B431" s="446"/>
    </row>
    <row r="432" s="259" customFormat="1" ht="12">
      <c r="B432" s="446"/>
    </row>
    <row r="433" s="259" customFormat="1" ht="12">
      <c r="B433" s="446"/>
    </row>
    <row r="434" s="259" customFormat="1" ht="12">
      <c r="B434" s="446"/>
    </row>
    <row r="435" s="259" customFormat="1" ht="12">
      <c r="B435" s="446"/>
    </row>
    <row r="436" s="259" customFormat="1" ht="12">
      <c r="B436" s="446"/>
    </row>
    <row r="437" s="259" customFormat="1" ht="12">
      <c r="B437" s="446"/>
    </row>
    <row r="438" s="259" customFormat="1" ht="12">
      <c r="B438" s="446"/>
    </row>
    <row r="439" s="259" customFormat="1" ht="12">
      <c r="B439" s="446"/>
    </row>
    <row r="440" s="259" customFormat="1" ht="12">
      <c r="B440" s="446"/>
    </row>
    <row r="441" s="259" customFormat="1" ht="12">
      <c r="B441" s="446"/>
    </row>
    <row r="442" s="259" customFormat="1" ht="12">
      <c r="B442" s="446"/>
    </row>
    <row r="443" s="259" customFormat="1" ht="12">
      <c r="B443" s="446"/>
    </row>
    <row r="444" s="259" customFormat="1" ht="12">
      <c r="B444" s="446"/>
    </row>
    <row r="445" s="259" customFormat="1" ht="12">
      <c r="B445" s="446"/>
    </row>
    <row r="446" s="259" customFormat="1" ht="12">
      <c r="B446" s="446"/>
    </row>
    <row r="447" s="259" customFormat="1" ht="12">
      <c r="B447" s="446"/>
    </row>
    <row r="448" s="259" customFormat="1" ht="12">
      <c r="B448" s="446"/>
    </row>
    <row r="449" s="259" customFormat="1" ht="12">
      <c r="B449" s="446"/>
    </row>
    <row r="450" s="259" customFormat="1" ht="12">
      <c r="B450" s="446"/>
    </row>
    <row r="451" s="259" customFormat="1" ht="12">
      <c r="B451" s="446"/>
    </row>
    <row r="452" s="259" customFormat="1" ht="12">
      <c r="B452" s="446"/>
    </row>
    <row r="453" s="259" customFormat="1" ht="12">
      <c r="B453" s="446"/>
    </row>
    <row r="454" s="259" customFormat="1" ht="12">
      <c r="B454" s="446"/>
    </row>
    <row r="455" s="259" customFormat="1" ht="12">
      <c r="B455" s="446"/>
    </row>
    <row r="456" s="259" customFormat="1" ht="12">
      <c r="B456" s="446"/>
    </row>
    <row r="457" s="259" customFormat="1" ht="12">
      <c r="B457" s="446"/>
    </row>
    <row r="458" s="259" customFormat="1" ht="12">
      <c r="B458" s="446"/>
    </row>
    <row r="459" s="259" customFormat="1" ht="12">
      <c r="B459" s="446"/>
    </row>
    <row r="460" s="259" customFormat="1" ht="12">
      <c r="B460" s="446"/>
    </row>
    <row r="461" s="259" customFormat="1" ht="12">
      <c r="B461" s="446"/>
    </row>
    <row r="462" s="259" customFormat="1" ht="12">
      <c r="B462" s="446"/>
    </row>
    <row r="463" s="259" customFormat="1" ht="12">
      <c r="B463" s="446"/>
    </row>
    <row r="464" s="259" customFormat="1" ht="12">
      <c r="B464" s="446"/>
    </row>
    <row r="465" s="259" customFormat="1" ht="12">
      <c r="B465" s="446"/>
    </row>
    <row r="466" s="259" customFormat="1" ht="12">
      <c r="B466" s="446"/>
    </row>
    <row r="467" s="259" customFormat="1" ht="12">
      <c r="B467" s="446"/>
    </row>
    <row r="468" s="259" customFormat="1" ht="12">
      <c r="B468" s="446"/>
    </row>
    <row r="469" s="259" customFormat="1" ht="12">
      <c r="B469" s="446"/>
    </row>
    <row r="470" s="259" customFormat="1" ht="12">
      <c r="B470" s="446"/>
    </row>
    <row r="471" s="259" customFormat="1" ht="12">
      <c r="B471" s="446"/>
    </row>
    <row r="472" s="259" customFormat="1" ht="12">
      <c r="B472" s="446"/>
    </row>
    <row r="473" s="259" customFormat="1" ht="12">
      <c r="B473" s="446"/>
    </row>
    <row r="474" s="259" customFormat="1" ht="12">
      <c r="B474" s="446"/>
    </row>
    <row r="475" s="259" customFormat="1" ht="12">
      <c r="B475" s="446"/>
    </row>
    <row r="476" s="259" customFormat="1" ht="12">
      <c r="B476" s="446"/>
    </row>
    <row r="477" s="259" customFormat="1" ht="12">
      <c r="B477" s="446"/>
    </row>
    <row r="478" s="259" customFormat="1" ht="12">
      <c r="B478" s="446"/>
    </row>
    <row r="479" s="259" customFormat="1" ht="12">
      <c r="B479" s="446"/>
    </row>
    <row r="480" s="259" customFormat="1" ht="12">
      <c r="B480" s="446"/>
    </row>
    <row r="481" s="259" customFormat="1" ht="12">
      <c r="B481" s="446"/>
    </row>
    <row r="482" s="259" customFormat="1" ht="12">
      <c r="B482" s="446"/>
    </row>
    <row r="483" s="259" customFormat="1" ht="12">
      <c r="B483" s="446"/>
    </row>
    <row r="484" s="259" customFormat="1" ht="12">
      <c r="B484" s="446"/>
    </row>
    <row r="485" s="259" customFormat="1" ht="12">
      <c r="B485" s="446"/>
    </row>
    <row r="486" s="259" customFormat="1" ht="12">
      <c r="B486" s="446"/>
    </row>
    <row r="487" s="259" customFormat="1" ht="12">
      <c r="B487" s="446"/>
    </row>
    <row r="488" s="259" customFormat="1" ht="12">
      <c r="B488" s="446"/>
    </row>
    <row r="489" s="259" customFormat="1" ht="12">
      <c r="B489" s="446"/>
    </row>
    <row r="490" s="259" customFormat="1" ht="12">
      <c r="B490" s="446"/>
    </row>
    <row r="491" s="259" customFormat="1" ht="12">
      <c r="B491" s="446"/>
    </row>
    <row r="492" s="259" customFormat="1" ht="12">
      <c r="B492" s="446"/>
    </row>
    <row r="493" s="259" customFormat="1" ht="12">
      <c r="B493" s="446"/>
    </row>
    <row r="494" s="259" customFormat="1" ht="12">
      <c r="B494" s="446"/>
    </row>
    <row r="495" s="259" customFormat="1" ht="12">
      <c r="B495" s="446"/>
    </row>
    <row r="496" s="259" customFormat="1" ht="12">
      <c r="B496" s="446"/>
    </row>
    <row r="497" s="259" customFormat="1" ht="12">
      <c r="B497" s="446"/>
    </row>
    <row r="498" s="259" customFormat="1" ht="12">
      <c r="B498" s="446"/>
    </row>
    <row r="499" s="259" customFormat="1" ht="12">
      <c r="B499" s="446"/>
    </row>
    <row r="500" s="259" customFormat="1" ht="12">
      <c r="B500" s="446"/>
    </row>
    <row r="501" s="259" customFormat="1" ht="12">
      <c r="B501" s="446"/>
    </row>
    <row r="502" s="259" customFormat="1" ht="12">
      <c r="B502" s="446"/>
    </row>
    <row r="503" s="259" customFormat="1" ht="12">
      <c r="B503" s="446"/>
    </row>
    <row r="504" s="259" customFormat="1" ht="12">
      <c r="B504" s="446"/>
    </row>
    <row r="505" s="259" customFormat="1" ht="12">
      <c r="B505" s="446"/>
    </row>
    <row r="506" s="259" customFormat="1" ht="12">
      <c r="B506" s="446"/>
    </row>
    <row r="507" s="259" customFormat="1" ht="12">
      <c r="B507" s="446"/>
    </row>
    <row r="508" s="259" customFormat="1" ht="12">
      <c r="B508" s="446"/>
    </row>
    <row r="509" s="259" customFormat="1" ht="12">
      <c r="B509" s="446"/>
    </row>
    <row r="510" s="259" customFormat="1" ht="12">
      <c r="B510" s="446"/>
    </row>
    <row r="511" s="259" customFormat="1" ht="12">
      <c r="B511" s="446"/>
    </row>
    <row r="512" s="259" customFormat="1" ht="12">
      <c r="B512" s="446"/>
    </row>
    <row r="513" s="259" customFormat="1" ht="12">
      <c r="B513" s="446"/>
    </row>
    <row r="514" s="259" customFormat="1" ht="12">
      <c r="B514" s="446"/>
    </row>
    <row r="515" s="259" customFormat="1" ht="12">
      <c r="B515" s="446"/>
    </row>
    <row r="516" s="259" customFormat="1" ht="12">
      <c r="B516" s="446"/>
    </row>
    <row r="517" s="259" customFormat="1" ht="12">
      <c r="B517" s="446"/>
    </row>
    <row r="518" s="259" customFormat="1" ht="12">
      <c r="B518" s="446"/>
    </row>
    <row r="519" s="259" customFormat="1" ht="12">
      <c r="B519" s="446"/>
    </row>
    <row r="520" s="259" customFormat="1" ht="12">
      <c r="B520" s="446"/>
    </row>
    <row r="521" s="259" customFormat="1" ht="12">
      <c r="B521" s="446"/>
    </row>
    <row r="522" s="259" customFormat="1" ht="12">
      <c r="B522" s="446"/>
    </row>
    <row r="523" s="259" customFormat="1" ht="12">
      <c r="B523" s="446"/>
    </row>
    <row r="524" s="259" customFormat="1" ht="12">
      <c r="B524" s="446"/>
    </row>
    <row r="525" s="259" customFormat="1" ht="12">
      <c r="B525" s="446"/>
    </row>
    <row r="526" s="259" customFormat="1" ht="12">
      <c r="B526" s="446"/>
    </row>
    <row r="527" s="259" customFormat="1" ht="12">
      <c r="B527" s="446"/>
    </row>
  </sheetData>
  <sheetProtection password="CF7A" sheet="1" objects="1" scenarios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B8:C8"/>
    <mergeCell ref="D8:F8"/>
    <mergeCell ref="G8:J8"/>
    <mergeCell ref="B9:C9"/>
    <mergeCell ref="D9:F9"/>
    <mergeCell ref="G9:J9"/>
    <mergeCell ref="B10:J10"/>
    <mergeCell ref="B11:J11"/>
    <mergeCell ref="B12:C12"/>
    <mergeCell ref="D12:F12"/>
    <mergeCell ref="G12:J12"/>
    <mergeCell ref="B13:C13"/>
    <mergeCell ref="D13:F13"/>
    <mergeCell ref="G13:J13"/>
    <mergeCell ref="B14:J14"/>
    <mergeCell ref="B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J18"/>
    <mergeCell ref="B19:J19"/>
    <mergeCell ref="B20:C20"/>
    <mergeCell ref="E20:F20"/>
    <mergeCell ref="G20:H20"/>
    <mergeCell ref="I20:J20"/>
    <mergeCell ref="B21:C21"/>
    <mergeCell ref="E21:F21"/>
    <mergeCell ref="G21:H21"/>
    <mergeCell ref="I21:J21"/>
    <mergeCell ref="B22:J22"/>
    <mergeCell ref="B23:J23"/>
    <mergeCell ref="C24:D24"/>
    <mergeCell ref="I24:J24"/>
    <mergeCell ref="C25:D25"/>
    <mergeCell ref="I25:J25"/>
    <mergeCell ref="B26:J26"/>
    <mergeCell ref="B27:B28"/>
    <mergeCell ref="C27:D27"/>
    <mergeCell ref="E27:J27"/>
    <mergeCell ref="B73:J73"/>
    <mergeCell ref="B74:J74"/>
    <mergeCell ref="B80:J80"/>
    <mergeCell ref="B81:J81"/>
    <mergeCell ref="B82:D82"/>
    <mergeCell ref="G82:J82"/>
    <mergeCell ref="B83:D83"/>
    <mergeCell ref="G83:J83"/>
    <mergeCell ref="B85:J85"/>
    <mergeCell ref="B86:J86"/>
    <mergeCell ref="C87:J87"/>
    <mergeCell ref="C88:J88"/>
    <mergeCell ref="C89:J89"/>
  </mergeCells>
  <hyperlinks>
    <hyperlink ref="B2" location="'Finansijski izvestaj'!B87" display="ФИНАНСИЈСКИ  ИЗВЕШТАЈ О РЕАЛИЗАЦИЈИ ПРОЈЕКТА  - Образац 2"/>
    <hyperlink ref="C27" location="'Finansijski izvestaj'!B88" display="I - УКУПНИ ТРОШКОВИб/"/>
    <hyperlink ref="E27" location="'Finansijski izvestaj'!B89" display="II - УГОВОРЕНИ И РЕАЛИЗОВАНИ  ТРОШКОВИ (унос) в/"/>
  </hyperlinks>
  <printOptions/>
  <pageMargins left="0.3298611111111111" right="0.12013888888888889" top="0.22986111111111113" bottom="0.32986111111111116" header="0.5118110236220472" footer="0.1701388888888889"/>
  <pageSetup firstPageNumber="4" useFirstPageNumber="1" horizontalDpi="300" verticalDpi="300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Dejan Stojanovic</cp:lastModifiedBy>
  <cp:lastPrinted>2024-01-24T12:04:27Z</cp:lastPrinted>
  <dcterms:created xsi:type="dcterms:W3CDTF">2014-10-21T07:31:45Z</dcterms:created>
  <dcterms:modified xsi:type="dcterms:W3CDTF">2024-01-26T13:15:19Z</dcterms:modified>
  <cp:category/>
  <cp:version/>
  <cp:contentType/>
  <cp:contentStatus/>
</cp:coreProperties>
</file>